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maylle.nobre\Desktop\"/>
    </mc:Choice>
  </mc:AlternateContent>
  <bookViews>
    <workbookView minimized="1" xWindow="-120" yWindow="-120" windowWidth="29040" windowHeight="15840" tabRatio="870"/>
  </bookViews>
  <sheets>
    <sheet name="CONTRATOS VIGENTES" sheetId="1" r:id="rId1"/>
    <sheet name="jan17" sheetId="7" state="hidden" r:id="rId2"/>
    <sheet name="Estudo" sheetId="8" state="hidden" r:id="rId3"/>
  </sheets>
  <definedNames>
    <definedName name="_xlnm._FilterDatabase" localSheetId="0" hidden="1">'CONTRATOS VIGENTES'!$A$1:$E$899</definedName>
    <definedName name="_xlnm._FilterDatabase" localSheetId="2" hidden="1">Estudo!$D$6:$AH$6</definedName>
    <definedName name="_xlnm._FilterDatabase" localSheetId="1" hidden="1">'jan17'!$A$9:$I$71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35" i="8" l="1"/>
  <c r="AI34" i="8"/>
  <c r="AI33" i="8"/>
  <c r="AI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AE7" i="8"/>
  <c r="K7" i="8"/>
  <c r="J7" i="8"/>
  <c r="T104" i="7"/>
  <c r="S104" i="7"/>
  <c r="R104" i="7"/>
  <c r="Q104" i="7"/>
  <c r="P104" i="7"/>
  <c r="O104" i="7"/>
  <c r="N104" i="7"/>
  <c r="M104" i="7"/>
  <c r="L104" i="7"/>
  <c r="K104" i="7"/>
  <c r="J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N16" i="8"/>
  <c r="R31" i="8"/>
  <c r="AG26" i="8"/>
  <c r="AG9" i="8"/>
  <c r="N10" i="8"/>
  <c r="R16" i="8"/>
  <c r="L36" i="8"/>
  <c r="N30" i="8"/>
  <c r="AC36" i="8"/>
  <c r="Z36" i="8"/>
  <c r="AG16" i="8"/>
  <c r="R23" i="8"/>
  <c r="R11" i="8"/>
  <c r="AD36" i="8"/>
  <c r="U36" i="8"/>
  <c r="R24" i="8"/>
  <c r="AG24" i="8"/>
  <c r="N24" i="8"/>
  <c r="M36" i="8"/>
  <c r="R25" i="8"/>
  <c r="AG25" i="8"/>
  <c r="AG8" i="8"/>
  <c r="N31" i="8"/>
  <c r="AG19" i="8"/>
  <c r="V36" i="8"/>
  <c r="R26" i="8"/>
  <c r="P36" i="8"/>
  <c r="R30" i="8"/>
  <c r="N26" i="8"/>
  <c r="N14" i="8"/>
  <c r="N18" i="8"/>
  <c r="AE36" i="8"/>
  <c r="N7" i="8"/>
  <c r="R10" i="8"/>
  <c r="N20" i="8"/>
  <c r="AA36" i="8"/>
  <c r="R27" i="8"/>
  <c r="N17" i="8"/>
  <c r="AG10" i="8"/>
  <c r="N12" i="8"/>
  <c r="R17" i="8"/>
  <c r="N11" i="8"/>
  <c r="AG15" i="8"/>
  <c r="R21" i="8"/>
  <c r="AG18" i="8"/>
  <c r="N13" i="8"/>
  <c r="N27" i="8"/>
  <c r="R8" i="8"/>
  <c r="AG23" i="8"/>
  <c r="N15" i="8"/>
  <c r="N28" i="8"/>
  <c r="R9" i="8"/>
  <c r="N19" i="8"/>
  <c r="N9" i="8"/>
  <c r="AG13" i="8"/>
  <c r="AG20" i="8"/>
  <c r="N21" i="8"/>
  <c r="W36" i="8"/>
  <c r="R22" i="8"/>
  <c r="AG27" i="8"/>
  <c r="R13" i="8"/>
  <c r="R14" i="8"/>
  <c r="Q36" i="8"/>
  <c r="J36" i="8"/>
  <c r="AG14" i="8"/>
  <c r="R20" i="8"/>
  <c r="AG21" i="8"/>
  <c r="R19" i="8"/>
  <c r="N25" i="8"/>
  <c r="R15" i="8"/>
  <c r="N22" i="8"/>
  <c r="AF36" i="8"/>
  <c r="R28" i="8"/>
  <c r="AG28" i="8"/>
  <c r="N8" i="8"/>
  <c r="N23" i="8"/>
  <c r="R29" i="8"/>
  <c r="AG29" i="8"/>
  <c r="AG12" i="8"/>
  <c r="R7" i="8"/>
  <c r="AG30" i="8"/>
  <c r="R18" i="8"/>
  <c r="AB36" i="8"/>
  <c r="Y36" i="8"/>
  <c r="AG22" i="8"/>
  <c r="R12" i="8"/>
  <c r="X36" i="8"/>
  <c r="AG11" i="8"/>
  <c r="N29" i="8"/>
  <c r="O18" i="8" l="1"/>
  <c r="O21" i="8"/>
  <c r="O23" i="8"/>
  <c r="O25" i="8"/>
  <c r="O27" i="8"/>
  <c r="O28" i="8"/>
  <c r="O30" i="8"/>
  <c r="O31" i="8"/>
  <c r="O9" i="8"/>
  <c r="O10" i="8"/>
  <c r="O12" i="8"/>
  <c r="O14" i="8"/>
  <c r="O16" i="8"/>
  <c r="AI31" i="8"/>
  <c r="O19" i="8"/>
  <c r="O20" i="8"/>
  <c r="O22" i="8"/>
  <c r="O24" i="8"/>
  <c r="O26" i="8"/>
  <c r="O29" i="8"/>
  <c r="O8" i="8"/>
  <c r="O11" i="8"/>
  <c r="O13" i="8"/>
  <c r="O15" i="8"/>
  <c r="O17" i="8"/>
  <c r="AI10" i="8"/>
  <c r="AI11" i="8"/>
  <c r="AI13" i="8"/>
  <c r="AI19" i="8"/>
  <c r="AI20" i="8"/>
  <c r="AI16" i="8"/>
  <c r="AI14" i="8"/>
  <c r="AI15" i="8"/>
  <c r="AI8" i="8"/>
  <c r="AI27" i="8"/>
  <c r="AI28" i="8"/>
  <c r="AI29" i="8"/>
  <c r="S9" i="8"/>
  <c r="AI23" i="8"/>
  <c r="AI21" i="8"/>
  <c r="S14" i="8"/>
  <c r="AI22" i="8"/>
  <c r="AI30" i="8"/>
  <c r="S12" i="8"/>
  <c r="AI24" i="8"/>
  <c r="S11" i="8"/>
  <c r="S13" i="8"/>
  <c r="U104" i="7"/>
  <c r="S10" i="8"/>
  <c r="AI12" i="8"/>
  <c r="AI18" i="8"/>
  <c r="AI26" i="8"/>
  <c r="S8" i="8"/>
  <c r="S16" i="8"/>
  <c r="AI9" i="8"/>
  <c r="S15" i="8"/>
  <c r="AI25" i="8"/>
  <c r="S7" i="8"/>
  <c r="O7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R36" i="8"/>
  <c r="AG17" i="8"/>
  <c r="K36" i="8"/>
  <c r="AG7" i="8"/>
  <c r="S36" i="8"/>
  <c r="O36" i="8"/>
  <c r="N36" i="8"/>
  <c r="AH7" i="8"/>
  <c r="AI17" i="8" l="1"/>
  <c r="AI7" i="8"/>
  <c r="AG36" i="8"/>
  <c r="AH36" i="8"/>
  <c r="AI36" i="8"/>
</calcChain>
</file>

<file path=xl/comments1.xml><?xml version="1.0" encoding="utf-8"?>
<comments xmlns="http://schemas.openxmlformats.org/spreadsheetml/2006/main">
  <authors>
    <author/>
  </authors>
  <commentList>
    <comment ref="F31" authorId="0" shapeId="0">
      <text>
        <r>
          <rPr>
            <sz val="11"/>
            <color theme="1"/>
            <rFont val="Arial"/>
            <family val="2"/>
          </rPr>
          <t>======
ID#AAAAHWg05Yk
Adalberto Alves Quintela    (2020-03-18 19:37:56)
EXCLUSÃO DO ITEM: MOTORISTA DE VEÍCULO LEVE.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K6" authorId="0" shapeId="0">
      <text>
        <r>
          <rPr>
            <sz val="11"/>
            <color theme="1"/>
            <rFont val="Arial"/>
            <family val="2"/>
          </rPr>
          <t>======
ID#AAAAHWg05YA
jose.alencar    (2020-03-18 19:37:56)
Valor mensal do contrato em 01/01/2015 (sem apostilamento) x pelo número de meses até a data do vencimento do contrato em 2015 (sem o aditivo de prazo) . 
Observação: Os contratos assinados após 01/01/2015, considerar o valor mensal no ato da assinatura x pelo numero de meses até 31/12/2015 (incluindo a proporcionalidade dos dias).</t>
        </r>
      </text>
    </comment>
    <comment ref="L6" authorId="0" shapeId="0">
      <text>
        <r>
          <rPr>
            <sz val="11"/>
            <color theme="1"/>
            <rFont val="Arial"/>
            <family val="2"/>
          </rPr>
          <t>======
ID#AAAAHWg05XY
jose.alencar    (2020-03-18 19:37:56)
Considerar o total a ser pago por força do Apostilamento até o final do contrato.</t>
        </r>
      </text>
    </comment>
    <comment ref="M6" authorId="0" shapeId="0">
      <text>
        <r>
          <rPr>
            <sz val="11"/>
            <color theme="1"/>
            <rFont val="Arial"/>
            <family val="2"/>
          </rPr>
          <t>======
ID#AAAAHWg05Y4
jose.alencar    (2020-03-18 19:37:56)
Especificar somente o valor a ser pago no exercicio referente a aditamento de prazo.</t>
        </r>
      </text>
    </comment>
    <comment ref="N6" authorId="0" shapeId="0">
      <text>
        <r>
          <rPr>
            <sz val="11"/>
            <color theme="1"/>
            <rFont val="Arial"/>
            <family val="2"/>
          </rPr>
          <t>======
ID#AAAAHWg05Y0
jose.alencar    (2020-03-18 19:37:56)
Valor total do contrato a ser pago durante o exercicio de 2015.</t>
        </r>
      </text>
    </comment>
    <comment ref="P6" authorId="0" shapeId="0">
      <text>
        <r>
          <rPr>
            <sz val="11"/>
            <color theme="1"/>
            <rFont val="Arial"/>
            <family val="2"/>
          </rPr>
          <t>======
ID#AAAAHWg05Yw
jose.alencar    (2020-03-18 19:37:56)
Valor inicial empenhado, incluindo reforços.</t>
        </r>
      </text>
    </comment>
    <comment ref="D25" authorId="0" shapeId="0">
      <text>
        <r>
          <rPr>
            <sz val="11"/>
            <color theme="1"/>
            <rFont val="Arial"/>
            <family val="2"/>
          </rPr>
          <t>======
ID#AAAAHWg05X0
seliane.carioca    (2020-03-18 19:37:56)
O valor que está no contrato é R$ 67.854,00, mas o que está no Siasg e na DOU é de R$ 70.954,00.</t>
        </r>
      </text>
    </comment>
    <comment ref="D26" authorId="0" shapeId="0">
      <text>
        <r>
          <rPr>
            <sz val="11"/>
            <color theme="1"/>
            <rFont val="Arial"/>
            <family val="2"/>
          </rPr>
          <t>======
ID#AAAAHWg05Xc
seliane.carioca    (2020-03-18 19:37:56)
O valor que está no contrato é R$ 67.854,00, mas o que está no Siasg e na DOU é de R$ 70.954,00.</t>
        </r>
      </text>
    </comment>
  </commentList>
</comments>
</file>

<file path=xl/sharedStrings.xml><?xml version="1.0" encoding="utf-8"?>
<sst xmlns="http://schemas.openxmlformats.org/spreadsheetml/2006/main" count="863" uniqueCount="560">
  <si>
    <t>ORDEM</t>
  </si>
  <si>
    <t>CONTRATO</t>
  </si>
  <si>
    <t>PESSOA/EMPRESA</t>
  </si>
  <si>
    <t>CPF/CNPJ</t>
  </si>
  <si>
    <t>OBJETO DA CONTRATAÇÃO</t>
  </si>
  <si>
    <t>TÉRMINO DA VIGÊNCIA</t>
  </si>
  <si>
    <t>02/2012</t>
  </si>
  <si>
    <t>VALDECI CÂNDIDO DE LIMA</t>
  </si>
  <si>
    <t>025.962.962-68</t>
  </si>
  <si>
    <t>23244.001023/2011-35</t>
  </si>
  <si>
    <t>Locação de imóvel para instalação da Reitoria do IFAC.</t>
  </si>
  <si>
    <t>REITORIA</t>
  </si>
  <si>
    <t>27/2013</t>
  </si>
  <si>
    <t>ARRAS IMOBILIARIA</t>
  </si>
  <si>
    <t>63.600.449/0001-00</t>
  </si>
  <si>
    <t>23244.001968/2013-19</t>
  </si>
  <si>
    <t>22/2015</t>
  </si>
  <si>
    <t>03.506.307/0001-57</t>
  </si>
  <si>
    <t>23244.003105/2015-48</t>
  </si>
  <si>
    <t>M. N. DE CASTRO – ME</t>
  </si>
  <si>
    <t>04.517.645/0001-57</t>
  </si>
  <si>
    <t>CRB</t>
  </si>
  <si>
    <t>02.764.609/0001-62</t>
  </si>
  <si>
    <t>02.381.198/0001-26</t>
  </si>
  <si>
    <t>ENGEMASTER LTDA -ME</t>
  </si>
  <si>
    <t>30/2017</t>
  </si>
  <si>
    <t>COMPANHIA DE
ELETRICIDADE DO ACRE - ELETROACRE</t>
  </si>
  <si>
    <t>04.065.033/0001-70</t>
  </si>
  <si>
    <t>4</t>
  </si>
  <si>
    <t>Fornecimento de Energia Elétrica Grupo A</t>
  </si>
  <si>
    <t>31/2017</t>
  </si>
  <si>
    <t>Fornecimento de Energia Elétrica Grupo B</t>
  </si>
  <si>
    <t>19/2018</t>
  </si>
  <si>
    <t>E. J. RODRIGUES EMPREENDIMENTOS EIRELI - ME</t>
  </si>
  <si>
    <t>47</t>
  </si>
  <si>
    <t>Prestação de serviços terceirizados, de natureza contínua, serviços de capina, roçada, limpeza, conservação e higienização, com fornecimento de mão de obra, uniformes, utensílios, materiais e equipamentos, EPI’s e ferramentas necessários à boa execução dos trabalhos, em regime de empreitada, para atuação nas dependências do Campus Sena Madureira</t>
  </si>
  <si>
    <t>CSM</t>
  </si>
  <si>
    <t>51/2018</t>
  </si>
  <si>
    <t>PRIME CONSULTORIA E ASSESSORIA EMPRESARIAL LTDA</t>
  </si>
  <si>
    <t>Serviços de gerenciamento de sistema informatizado e integrado para abastecimento de combustíveis (gasolina comum e óleo diesel comum, óleo diesel S10), através do ticket-combustível (cartão magnético com chip)</t>
  </si>
  <si>
    <t>52/2018</t>
  </si>
  <si>
    <t>JUSTI &amp; MAIAN LTDA</t>
  </si>
  <si>
    <t>Serviços de limpeza, tratamento, conservação e manutenção da piscina do Campus Sena Madureira</t>
  </si>
  <si>
    <t>05/2019</t>
  </si>
  <si>
    <t>VERDENET - PROVEDOR DE INTERNET</t>
  </si>
  <si>
    <t>07.601.386/0001-36</t>
  </si>
  <si>
    <t>Link de Internet para Porto Acre</t>
  </si>
  <si>
    <t>06/2019</t>
  </si>
  <si>
    <t>PEDRO REGINALDO DE ALBERNAZ FARIA E FAGUNDES LTDA</t>
  </si>
  <si>
    <t>36</t>
  </si>
  <si>
    <t>Serviços terceirizados apoio administrativo: Motorista para Reitoria</t>
  </si>
  <si>
    <t>07/2019</t>
  </si>
  <si>
    <t>35</t>
  </si>
  <si>
    <t>Serviços terceirizados apoio administrativo: Motorista e Recepcionista para Campus Xapuri</t>
  </si>
  <si>
    <t>CXA</t>
  </si>
  <si>
    <t>11/2019</t>
  </si>
  <si>
    <t>49</t>
  </si>
  <si>
    <t>Serviços terceirizados apoio administrativo: Motorista e Copeiro para Campus Sena Madureira</t>
  </si>
  <si>
    <t>12/2019</t>
  </si>
  <si>
    <t>61</t>
  </si>
  <si>
    <t>Serviços terceirizados apoio administrativo: Motorista para Campus Baixada do Sol</t>
  </si>
  <si>
    <t>CBS</t>
  </si>
  <si>
    <t>90.347.840/0060-78</t>
  </si>
  <si>
    <t>53/2019</t>
  </si>
  <si>
    <t>MASTER SERVIÇOS EIRELI</t>
  </si>
  <si>
    <t>Serviços continuado de Operador de Carga, com disponibilização de mão de obra em regime de dedicação exclusiva para Reitoria</t>
  </si>
  <si>
    <t>54/2019</t>
  </si>
  <si>
    <t>Serviços continuado de Operador de Carga, com disponibilização de mão de obra em regime de dedicação exclusiva para Campus Baixada do Sol</t>
  </si>
  <si>
    <t>55/2019</t>
  </si>
  <si>
    <t>Serviços continuado de Operador de Carga, com disponibilização de mão de obra em regime de dedicação exclusiva Campus Tarauacá</t>
  </si>
  <si>
    <t>56/2019</t>
  </si>
  <si>
    <t>AGÊNCIA DE INTEGRAÇÃO EMPRESA  ESCOLA LTDA</t>
  </si>
  <si>
    <t>Agente de Integração de Estágio</t>
  </si>
  <si>
    <t>5</t>
  </si>
  <si>
    <t>76.535.764/0001-43</t>
  </si>
  <si>
    <t>02.405.085/0001-13</t>
  </si>
  <si>
    <t>TAS ARQTECH PROJETOS CONSTRUÇÕES E COMERCIO EIRELI</t>
  </si>
  <si>
    <t>07.797.967/0001-95</t>
  </si>
  <si>
    <t>32/2020</t>
  </si>
  <si>
    <t>3</t>
  </si>
  <si>
    <t>9</t>
  </si>
  <si>
    <t>10</t>
  </si>
  <si>
    <t>16</t>
  </si>
  <si>
    <t>25</t>
  </si>
  <si>
    <t>34.028.316/7709-95</t>
  </si>
  <si>
    <t>13/2010</t>
  </si>
  <si>
    <t>10/2011</t>
  </si>
  <si>
    <t>11/2011</t>
  </si>
  <si>
    <t>12/2011</t>
  </si>
  <si>
    <t>DEPASA</t>
  </si>
  <si>
    <t>23244.000244/2012-77</t>
  </si>
  <si>
    <t>12/2013</t>
  </si>
  <si>
    <t>13/2013</t>
  </si>
  <si>
    <t>15/2013</t>
  </si>
  <si>
    <t>16/2013</t>
  </si>
  <si>
    <t>17/2013</t>
  </si>
  <si>
    <t>19/2013</t>
  </si>
  <si>
    <t>22/2013</t>
  </si>
  <si>
    <t>24/2013</t>
  </si>
  <si>
    <t>28/2013</t>
  </si>
  <si>
    <t>10/2014</t>
  </si>
  <si>
    <t>11/2014</t>
  </si>
  <si>
    <t>13/2014</t>
  </si>
  <si>
    <t>14/2014</t>
  </si>
  <si>
    <t>15/2014</t>
  </si>
  <si>
    <t>17/2014</t>
  </si>
  <si>
    <t>18/2014</t>
  </si>
  <si>
    <t>19/2014</t>
  </si>
  <si>
    <t>22/2014</t>
  </si>
  <si>
    <t>23/2014</t>
  </si>
  <si>
    <t>24/2014</t>
  </si>
  <si>
    <t>25/2014</t>
  </si>
  <si>
    <t>29/2014</t>
  </si>
  <si>
    <t>30/2014</t>
  </si>
  <si>
    <t>15/2015</t>
  </si>
  <si>
    <t>16/2015</t>
  </si>
  <si>
    <t>17/2015</t>
  </si>
  <si>
    <t>18/2015</t>
  </si>
  <si>
    <t>19/2015</t>
  </si>
  <si>
    <t>20/2015</t>
  </si>
  <si>
    <t>21/2015</t>
  </si>
  <si>
    <t>23/2015</t>
  </si>
  <si>
    <t>24/2015</t>
  </si>
  <si>
    <t>13/2016</t>
  </si>
  <si>
    <t>14/2016</t>
  </si>
  <si>
    <t>1</t>
  </si>
  <si>
    <t>8</t>
  </si>
  <si>
    <t>2</t>
  </si>
  <si>
    <t>33</t>
  </si>
  <si>
    <t>27</t>
  </si>
  <si>
    <t>43</t>
  </si>
  <si>
    <t>7</t>
  </si>
  <si>
    <t>EMPRESA BRASILEIRA DE CORREIOS E TELEGRAFOS</t>
  </si>
  <si>
    <t>23244.000837/2016-67</t>
  </si>
  <si>
    <t>003/2016</t>
  </si>
  <si>
    <t>09.168.704/0001-42</t>
  </si>
  <si>
    <t>002/2016</t>
  </si>
  <si>
    <t>MINISTÉRIO DA EDUCAÇÃO</t>
  </si>
  <si>
    <t>INSTITUTO FEDERAL DE EDUCAÇÃO, CIÊNCIA E TECNOLOGIA DO ACRE</t>
  </si>
  <si>
    <t>PRÓ-REITORIA DE ADMINISTRAÇÃO</t>
  </si>
  <si>
    <t xml:space="preserve">CONTROLE DE FATURAMENTO DE DESPESAS MENSAIS (REFERENTE A SERVIÇOS/FORNECIMENTOS "CONTINUADOS" E OUTRAS)  </t>
  </si>
  <si>
    <t>MÊS:</t>
  </si>
  <si>
    <t>Ordem</t>
  </si>
  <si>
    <t>Contrato Nº</t>
  </si>
  <si>
    <t>N° do Processo</t>
  </si>
  <si>
    <t>Empresa Contratada</t>
  </si>
  <si>
    <t>Objeto da Contratação</t>
  </si>
  <si>
    <t>Filtro Objeto</t>
  </si>
  <si>
    <t>Natureza</t>
  </si>
  <si>
    <t>Pagmnto</t>
  </si>
  <si>
    <t>CTK</t>
  </si>
  <si>
    <t>CCZ</t>
  </si>
  <si>
    <t>ANEXO</t>
  </si>
  <si>
    <t>PRONATEC</t>
  </si>
  <si>
    <t>P.ACRE</t>
  </si>
  <si>
    <t>OUTRO</t>
  </si>
  <si>
    <t>TOTAL</t>
  </si>
  <si>
    <t>23244.000156/2011-94</t>
  </si>
  <si>
    <t>CONSTRUTORA E IMOBILIÁRIA AMAZÔNIA LTDA</t>
  </si>
  <si>
    <t>Serviços de limpeza econservação</t>
  </si>
  <si>
    <t>Terceirizados  Limpeza</t>
  </si>
  <si>
    <t xml:space="preserve">Continuo </t>
  </si>
  <si>
    <t>Fixo</t>
  </si>
  <si>
    <t xml:space="preserve"> 23244.000128/2011-77</t>
  </si>
  <si>
    <t>GOLD SERVICE VIGILÂNCIA E SEGURANÇA LTDA</t>
  </si>
  <si>
    <t xml:space="preserve">Serviços de vigilância patrimônial, armada, diurna e noturna </t>
  </si>
  <si>
    <t>Terceirizados - Vigilância</t>
  </si>
  <si>
    <t>23244.000363/2011-49</t>
  </si>
  <si>
    <t>MARIA DA CONCEIÇÃO DE OLIVEIRA PARENTE</t>
  </si>
  <si>
    <t>181.445.192-72</t>
  </si>
  <si>
    <t xml:space="preserve">Locação de imóvel para funcionamento do Campus Cruzeiro do Sul </t>
  </si>
  <si>
    <t>Imóveis</t>
  </si>
  <si>
    <t>Locação de imóvel  da Reitoria do IFAC.</t>
  </si>
  <si>
    <t>012/2012 (Adesão)</t>
  </si>
  <si>
    <t>Serviço de Abastecimento de água e/ou de esgotamento sanitário</t>
  </si>
  <si>
    <t>Água Canalizada</t>
  </si>
  <si>
    <t>Consumo</t>
  </si>
  <si>
    <t>6</t>
  </si>
  <si>
    <t>008/2012</t>
  </si>
  <si>
    <t>23244.000459/2012-98</t>
  </si>
  <si>
    <t>EMBRATEL</t>
  </si>
  <si>
    <t>33.530.486/0001-29</t>
  </si>
  <si>
    <t>Link de Internet</t>
  </si>
  <si>
    <t>01/2013</t>
  </si>
  <si>
    <t>23244.000819/2012-51</t>
  </si>
  <si>
    <t>EMPRESA BRASILEIRA DE TECNOLOGIA E ADMINISTRAÇÃO DE CONVÊNIOS HAAG S.A.,</t>
  </si>
  <si>
    <t>Combutiveis (Gasolina e Diesel)</t>
  </si>
  <si>
    <t>Combustiveis</t>
  </si>
  <si>
    <t>07/2013</t>
  </si>
  <si>
    <t>23244.001430/2012-23</t>
  </si>
  <si>
    <t xml:space="preserve">COMPANHIA  DE ELETRICIDADE DO ACRE - ELETROACRE </t>
  </si>
  <si>
    <t xml:space="preserve">Serviço público de energia elétrica </t>
  </si>
  <si>
    <t>Energia</t>
  </si>
  <si>
    <t>08/2013</t>
  </si>
  <si>
    <t>23244.000651/2012-84</t>
  </si>
  <si>
    <t>M. SAIONARA SOARES DAMASCENO - ME</t>
  </si>
  <si>
    <t>00.837.742/0001-76</t>
  </si>
  <si>
    <t xml:space="preserve">Transporte rodoviário (ônibus e van) para viagens intermunicipais e interestaduais  </t>
  </si>
  <si>
    <t>Veiculos</t>
  </si>
  <si>
    <t>11</t>
  </si>
  <si>
    <t>23244.001080/2012-03</t>
  </si>
  <si>
    <t>LIDERANÇA TRANSPORTES LTDA</t>
  </si>
  <si>
    <t>02.179.173/0001-44</t>
  </si>
  <si>
    <t>Serviço de transporte rodoviário de cargas</t>
  </si>
  <si>
    <t>12</t>
  </si>
  <si>
    <t>23244.000575/2013-98</t>
  </si>
  <si>
    <t>CENTRO DE INTEGRAÇÃO EMPRESA ESCOLA - CIEE</t>
  </si>
  <si>
    <t>61.600.839/0001-55</t>
  </si>
  <si>
    <t>Serviço de agente de integração de estágio</t>
  </si>
  <si>
    <t>Estagiários</t>
  </si>
  <si>
    <t>13</t>
  </si>
  <si>
    <t>23244.001187/2013-24</t>
  </si>
  <si>
    <t>EMPRESA BRASILEIRA DE TELECOMUNICAÇÕES S/A – EMBRATEL</t>
  </si>
  <si>
    <t>Serviço Telefônico Fixo Comutado - STFC</t>
  </si>
  <si>
    <t>Telefonia</t>
  </si>
  <si>
    <t>14</t>
  </si>
  <si>
    <t xml:space="preserve"> 23244.001371/2012-93</t>
  </si>
  <si>
    <t xml:space="preserve">Serviço Telefônico Fixo Comutado - STFC </t>
  </si>
  <si>
    <t>consumo</t>
  </si>
  <si>
    <t>15</t>
  </si>
  <si>
    <t>23244.001353/2013-92</t>
  </si>
  <si>
    <t>M. C. LONGUI LTDA -ME</t>
  </si>
  <si>
    <t>34.700.138/0001-15</t>
  </si>
  <si>
    <t>Locação Imóvel - Campus Tarauacá</t>
  </si>
  <si>
    <t>23244.001431/2013-59</t>
  </si>
  <si>
    <t>LFP3 FOTOGRAFIAS LTDA - ME</t>
  </si>
  <si>
    <t>06.234.024/0001-91</t>
  </si>
  <si>
    <t xml:space="preserve">Concessão espaço interno p/ serviços de reprografia e encadernações -  CRB e CXA </t>
  </si>
  <si>
    <t>Concessão de Espaço</t>
  </si>
  <si>
    <t>Receita</t>
  </si>
  <si>
    <t>17</t>
  </si>
  <si>
    <t>23244.001210/2013-81</t>
  </si>
  <si>
    <t>MASATOSHI B. NISHIZAWA</t>
  </si>
  <si>
    <t>14.524.596/0001-33</t>
  </si>
  <si>
    <t>Lavagem de veículos oficiais do IFAC</t>
  </si>
  <si>
    <t>Lavagem de Veiculos</t>
  </si>
  <si>
    <t>18</t>
  </si>
  <si>
    <t>Locação de imóvel -  Anexo Reitoria</t>
  </si>
  <si>
    <t>19</t>
  </si>
  <si>
    <t>23244.000765/2013-13</t>
  </si>
  <si>
    <t xml:space="preserve">PROQUEST LATIN AMÉRICA SERVIÇOS E PRODUTOS </t>
  </si>
  <si>
    <t>05.775.256/0001-94</t>
  </si>
  <si>
    <t>Assinatura de Acesso via web de livros eletrônicos e períodicos</t>
  </si>
  <si>
    <t>Assinatura de Períodicos</t>
  </si>
  <si>
    <t>?</t>
  </si>
  <si>
    <t>20</t>
  </si>
  <si>
    <t xml:space="preserve">31/2013  </t>
  </si>
  <si>
    <t xml:space="preserve">ELETROACRE </t>
  </si>
  <si>
    <t>21</t>
  </si>
  <si>
    <t xml:space="preserve">25/2013  </t>
  </si>
  <si>
    <t>Serviço público de energia elétrica ( Cruzeiro do Sul - prédio novo)</t>
  </si>
  <si>
    <t>23</t>
  </si>
  <si>
    <t>03/2014</t>
  </si>
  <si>
    <t>23244.001391/2013-45</t>
  </si>
  <si>
    <t>Serviços Terceirizado - Motorista</t>
  </si>
  <si>
    <t xml:space="preserve"> Terceirizados - Motorista</t>
  </si>
  <si>
    <t>24</t>
  </si>
  <si>
    <t>04/2014</t>
  </si>
  <si>
    <t>MIL SERVICE LTDA - ME</t>
  </si>
  <si>
    <t>13.637.847/0001-23</t>
  </si>
  <si>
    <t>05/2014</t>
  </si>
  <si>
    <t>RED PONTES LTDA – EPP</t>
  </si>
  <si>
    <t>03.417.593/0001-84</t>
  </si>
  <si>
    <t>26</t>
  </si>
  <si>
    <t>09/2014</t>
  </si>
  <si>
    <t>23244.001635/2013-90</t>
  </si>
  <si>
    <t>S DA SILVA FROTA - ME</t>
  </si>
  <si>
    <t>04.758.482/0001-02</t>
  </si>
  <si>
    <t>Serviço de Dedetização</t>
  </si>
  <si>
    <t>Dedetização</t>
  </si>
  <si>
    <t>23244.002409/2013-26</t>
  </si>
  <si>
    <t>M SAIONARA SOARES DAMASCENO - ME</t>
  </si>
  <si>
    <t>Transporte Rodoviário (ônibus)</t>
  </si>
  <si>
    <t>28</t>
  </si>
  <si>
    <t>23244.0001391/2013-45</t>
  </si>
  <si>
    <t>Serviços Terceirizado - Apoio administrativo e auxiliares: recepcionista, copeiro e Motoboy - REITORIA</t>
  </si>
  <si>
    <t>Terceirizados - Diversos</t>
  </si>
  <si>
    <t>29</t>
  </si>
  <si>
    <t>JOSEMIRIA MIRANDA SILVA SANTANA - ME</t>
  </si>
  <si>
    <t>14.728.474/0001-69</t>
  </si>
  <si>
    <t>30</t>
  </si>
  <si>
    <t>A.S.A – AGÊNCIA DE SERVIÇOS DO ACRE LTDA</t>
  </si>
  <si>
    <t>11.815.892/0001-03</t>
  </si>
  <si>
    <t>Serviço Terceirizado - Auxiliar de serviços diversos e braçais SENA MADUREIRA</t>
  </si>
  <si>
    <t>Terceirizados - seviços diversos</t>
  </si>
  <si>
    <t>31</t>
  </si>
  <si>
    <t>Auxiliar de administração, recepcionista, jardineiro, auxiliar de serviços diversos e braçais e Motoboy - CAMPUS RIO BRANCO</t>
  </si>
  <si>
    <t>32</t>
  </si>
  <si>
    <t>Serviços Terceirizados - Auxiliar de Serviços Diversos e Braçais - Reitoria</t>
  </si>
  <si>
    <t xml:space="preserve">Serviços Terceirizados -Auxiliar de administração, recepcionista, jardineiro, auxiliar de serviços diversos, copeiro e braçais e auxiliar agropecuário - CAMPUS XAPURI </t>
  </si>
  <si>
    <t>34</t>
  </si>
  <si>
    <t>23244.003312/2013-31</t>
  </si>
  <si>
    <t>AMAZONAS COMÉRCIO, SERVIÇOS E REPRESENTAÇÃO LTDA - ME</t>
  </si>
  <si>
    <t>08.580.940/0001-09</t>
  </si>
  <si>
    <t xml:space="preserve"> Manutenção e Instalação de condicionadores de ar</t>
  </si>
  <si>
    <t xml:space="preserve">  Ar Condicionado</t>
  </si>
  <si>
    <t>23244.000831/2014-28</t>
  </si>
  <si>
    <t>THYSSENKUPP</t>
  </si>
  <si>
    <t>manutenção de Elevador</t>
  </si>
  <si>
    <t>Manutenção de Elevador</t>
  </si>
  <si>
    <t>Auxiliar de administração, recepcionista, copeiro e auxiliar de serviços diversos e braçais -  TK</t>
  </si>
  <si>
    <t>37</t>
  </si>
  <si>
    <t xml:space="preserve">Auxiliar de administração, recepcionista, jardineiro, copeiro e auxiliar de serviços diversos e braçais, a serem executados nas dependências do Câmpus Cruzeiro do Sul </t>
  </si>
  <si>
    <t>38</t>
  </si>
  <si>
    <t>Recepcionista, copeiro, motoboy e auxiliar de serviços diversos e braçais (Baixada do Sol)</t>
  </si>
  <si>
    <t>39</t>
  </si>
  <si>
    <t>Recepcionista e copeiro (Câmpus Rio Branco)</t>
  </si>
  <si>
    <t>40</t>
  </si>
  <si>
    <t>002/2015</t>
  </si>
  <si>
    <t>23244.000899/2014-15</t>
  </si>
  <si>
    <t>M. N  DE CASTRO - ME</t>
  </si>
  <si>
    <t>Servço de intérprete de libras</t>
  </si>
  <si>
    <t>Intérpetre de Libras</t>
  </si>
  <si>
    <t>41</t>
  </si>
  <si>
    <t>003/2015</t>
  </si>
  <si>
    <t>RAZÃO CONSULTORIAS E GESTÃO CONTÁBIL LTDA.</t>
  </si>
  <si>
    <t>02.758.847/0001-65</t>
  </si>
  <si>
    <t>Serviço de intérprete de libras (câmpus: rbo., xapuri, sena mad., baixada do sol e czs)</t>
  </si>
  <si>
    <t>008/2015</t>
  </si>
  <si>
    <t>23244.002367/2014-12</t>
  </si>
  <si>
    <t>BORGES &amp; LIMA CONSTRUÇÕES E COMÉRCIO LTDA. - ME</t>
  </si>
  <si>
    <t>05.014.753/0001-70</t>
  </si>
  <si>
    <t>Serviço Continuados de transportes, incluindo veículos e motoristas, para transporte de pessoas, materiais, documentos e pequenas Cargas</t>
  </si>
  <si>
    <t>46</t>
  </si>
  <si>
    <t>012/2015</t>
  </si>
  <si>
    <t>K &amp; A COMÉRCIO E SERVIÇOS - EIRELI - ME</t>
  </si>
  <si>
    <t>13.913.045/0001-07</t>
  </si>
  <si>
    <t>Serviços continuados transportes, incluindo veículos e motoristas, p/ transporte de pessoas, materiais, documentos e pequenas Cargas - PRONATEC</t>
  </si>
  <si>
    <t>23244.001001/2015-07</t>
  </si>
  <si>
    <t>EDITORA NEGÓCIOS PÚBLICOS DO BRASIL LTDA</t>
  </si>
  <si>
    <t>06.132.270/0001-32</t>
  </si>
  <si>
    <t>Assinatura anual do combo licitação mais, para prestação de serviços de orientação jurídica na área de licitações e contratos administrativos</t>
  </si>
  <si>
    <t>48</t>
  </si>
  <si>
    <t>A. COELHO DOS SANTOS - EIRELI - ME</t>
  </si>
  <si>
    <t>10.774.168/0001-08</t>
  </si>
  <si>
    <t>Prestação dos serviços continuados de transportes, incluindo veículos e motoristas, para transporte de pessoas, materiais, documentos e pequenas cargas  - PRONATEC</t>
  </si>
  <si>
    <t>23244.000991/2015-58</t>
  </si>
  <si>
    <t>IMOBILIÁRIA FORTALEZA LTDA</t>
  </si>
  <si>
    <t>14.294.326/0001-83</t>
  </si>
  <si>
    <t>Locação de um imóvel para abrigar as instalações Câmpus Sena Madureira</t>
  </si>
  <si>
    <t>50</t>
  </si>
  <si>
    <t>23244.003632/2014-71</t>
  </si>
  <si>
    <t>DIGICOPIAS</t>
  </si>
  <si>
    <t>Concessão de uso de espaço interno para a realização de serviços de reprografia e encadernações.  Câmpus Rio Branco e Câmpus Cruzeiro do Sul</t>
  </si>
  <si>
    <t>51</t>
  </si>
  <si>
    <t>23244.003531/2015-81</t>
  </si>
  <si>
    <t>TRIPS PASSAGENS E TURISMO LTDA - EPP</t>
  </si>
  <si>
    <t>00.013.698/0001-80</t>
  </si>
  <si>
    <t>Serviços de agenciamento de viagens para voos não atendidos pelas empresas aéreas credenciadas, domésticos e internacionais</t>
  </si>
  <si>
    <t>Passagens</t>
  </si>
  <si>
    <t>52</t>
  </si>
  <si>
    <t>23244.003792/2015-00</t>
  </si>
  <si>
    <t>Demanda</t>
  </si>
  <si>
    <t>53</t>
  </si>
  <si>
    <t>23244.003732/2014-06</t>
  </si>
  <si>
    <t>VERDE NET PROVEDOR DE INTERNET LTDA.</t>
  </si>
  <si>
    <t>Prestação de serviços de internet,  via rádio, para atendimento do pólo de educação à distância, situado na vila do “v”, no município de Porto Acre/ac</t>
  </si>
  <si>
    <t>Serviço de Internet</t>
  </si>
  <si>
    <t>54</t>
  </si>
  <si>
    <t>EMPRESA BRASILEIRA DE TECNOLOGIA E ADMINISTRAÇÃO DE CONVÊNIOS HAAG S/A</t>
  </si>
  <si>
    <t xml:space="preserve">Serviços continuados de gerenciamento de manutenção preventiva e corretiva em veículos. </t>
  </si>
  <si>
    <t>Manutenção de veiculos</t>
  </si>
  <si>
    <t>55</t>
  </si>
  <si>
    <t xml:space="preserve">23244.003787/2015-99 </t>
  </si>
  <si>
    <t>AMBP PROMOÇÕES E EVENTOS EMPRESARIAIS LTDA.</t>
  </si>
  <si>
    <t>08.472.572/0001-85</t>
  </si>
  <si>
    <t xml:space="preserve">Prestação dos serviços de organização, planejamento, promoção e execução de eventos, elaboração e fornecimento de infraestrutura (empresa de eventos). </t>
  </si>
  <si>
    <t>Organização de Evento</t>
  </si>
  <si>
    <t>Pontual</t>
  </si>
  <si>
    <t>56</t>
  </si>
  <si>
    <t>BORGES &amp; LIMA CONSTRUÇÕES E COMÉRCIO LTDA</t>
  </si>
  <si>
    <r>
      <rPr>
        <sz val="12"/>
        <color theme="1"/>
        <rFont val="Arial"/>
        <family val="2"/>
      </rPr>
      <t xml:space="preserve">Prestação dos serviços continuados de transportes, incluindo veículos e motoristas  </t>
    </r>
    <r>
      <rPr>
        <sz val="12"/>
        <color theme="1"/>
        <rFont val="Arial"/>
        <family val="2"/>
      </rPr>
      <t xml:space="preserve">PRONATEC. </t>
    </r>
  </si>
  <si>
    <t>57</t>
  </si>
  <si>
    <t>001/016</t>
  </si>
  <si>
    <t>A. COELHO DOS SANTOS EIRELI</t>
  </si>
  <si>
    <r>
      <rPr>
        <sz val="12"/>
        <color theme="1"/>
        <rFont val="Arial"/>
        <family val="2"/>
      </rPr>
      <t xml:space="preserve">Prestação dos serviços continuados de transportes, incluindo veículos e motoristas, para transporte de pessoas em serviço, materiais, documentos e pequenas cargas - </t>
    </r>
    <r>
      <rPr>
        <sz val="12"/>
        <color theme="1"/>
        <rFont val="Arial"/>
        <family val="2"/>
      </rPr>
      <t xml:space="preserve">Câmpus Tarauacá/PRONATEC. </t>
    </r>
  </si>
  <si>
    <t>58</t>
  </si>
  <si>
    <t>K&amp;A COMERCIO E SERVIÇOS – EIRELI - ME</t>
  </si>
  <si>
    <r>
      <rPr>
        <sz val="12"/>
        <color theme="1"/>
        <rFont val="Arial"/>
        <family val="2"/>
      </rPr>
      <t xml:space="preserve">Prestação dos serviços continuados de transportes, incluindo veículos e motoristas, para transporte de pessoas em serviço, materiais, documentos e pequenas cargas - </t>
    </r>
    <r>
      <rPr>
        <sz val="12"/>
        <color theme="1"/>
        <rFont val="Arial"/>
        <family val="2"/>
      </rPr>
      <t xml:space="preserve">IFAC/PRONATEC. </t>
    </r>
  </si>
  <si>
    <t>59</t>
  </si>
  <si>
    <t>23244.003808/2014-95</t>
  </si>
  <si>
    <t>ACRONET CORPORATIVO COMERCIO E SERVIÇOS EIRELI.</t>
  </si>
  <si>
    <t>15.512.542/0001-10</t>
  </si>
  <si>
    <t>Locação de impressoras, com fornecimento do insumo toner para atendimento das necessidades dos Campus e da Reitoria do Instituto Federal de Educação, Ciência e Tecnologia – IFAC e PRONATEC</t>
  </si>
  <si>
    <t>Impresssoras</t>
  </si>
  <si>
    <t>60</t>
  </si>
  <si>
    <t>004/2016</t>
  </si>
  <si>
    <t>PRINT SOLUTION SERVIÇOS DE PROCESSAMENTO DE DOCUMENTOS LTDA ME.</t>
  </si>
  <si>
    <t>07.928.901/0001-97</t>
  </si>
  <si>
    <t>Locação de impressoras, com fornecimento do insumo toner para atendimento das necessidades dos Campus e da Reitoria do Instituto Federal de Educação, Ciência e Tecnologia – IFAC e PRONATEC.</t>
  </si>
  <si>
    <t>005/2016</t>
  </si>
  <si>
    <t>Prestação, pela ECT, de serviços e venda de produtos, que atendam às necessidades da contratante, mediante adesão ao(s) ANEXO(s) do contrato (Correios)</t>
  </si>
  <si>
    <t>Correios</t>
  </si>
  <si>
    <t>65</t>
  </si>
  <si>
    <t>009/2016</t>
  </si>
  <si>
    <t>23244.001758/2016-73</t>
  </si>
  <si>
    <t>NP CAPACITACAO E SOLUCOES -TECNOLOGICAS LTDA</t>
  </si>
  <si>
    <t xml:space="preserve">Prestação de serviços de consulta a Sistema de Banco de Preços,. </t>
  </si>
  <si>
    <t>Banco de Preços</t>
  </si>
  <si>
    <t>66</t>
  </si>
  <si>
    <t>010/2016</t>
  </si>
  <si>
    <t>ACRONET CORPORATIVO COMERCIO E -SERVICOS EIRELI - EPP</t>
  </si>
  <si>
    <t>Locação de Impressoras com fornecimento tonner para atendimento dos Campi Baixada do Sol e Sena Mandureira (IFAC e PRONATEC)</t>
  </si>
  <si>
    <t>Locação de impressoras</t>
  </si>
  <si>
    <t>68</t>
  </si>
  <si>
    <t xml:space="preserve">06/2015 </t>
  </si>
  <si>
    <t>23244.002682/2014-31</t>
  </si>
  <si>
    <t>SIG SOFTWARE &amp; CONSULTORIA EM TECNOLOGIA DA INFORMAÇÃO</t>
  </si>
  <si>
    <t>22.946.681/0001-18</t>
  </si>
  <si>
    <t>Serviço continuado e técnicos em Tecnologia da Informação visando atender as demandas dos Sistemas Integrados de Gestão – SIG’S</t>
  </si>
  <si>
    <t>Sistemas Integrados de Gestão – SIG’S</t>
  </si>
  <si>
    <t>69</t>
  </si>
  <si>
    <t>23244.002195/2016-31</t>
  </si>
  <si>
    <t>ASSOCIAÇÃO BRASILEIRA DE NORMAS E TÉCNICAS - ABNT</t>
  </si>
  <si>
    <t>33.402.892/0001-06</t>
  </si>
  <si>
    <t>Implantação de sistema de visualização, atualização e gerenciamento de normas técnicas da ABNT/ISSO, via Web, e montagem de uma coleção completa das normas técnicas ABNT (NBR) e MERCOSUL (AMN), bem como, a respectiva prestação de suporte técnico</t>
  </si>
  <si>
    <t>ABNT</t>
  </si>
  <si>
    <t>71</t>
  </si>
  <si>
    <t>23244.002854/2016-39</t>
  </si>
  <si>
    <t>EDITORA NEGÓCIOS PÚBLICOS DO BRASIL</t>
  </si>
  <si>
    <t>Contratação da Editora Negócios Públicos do Brasil LTDA para o SOLLICITA</t>
  </si>
  <si>
    <t>TOTAL MENSAL EM R$..........</t>
  </si>
  <si>
    <t xml:space="preserve">FUNDAÇÃO NACIONAL DE SAÚDE </t>
  </si>
  <si>
    <t>DIVISÃO DE ADMINISTRAÇÃO</t>
  </si>
  <si>
    <t>Atualização em: 20/11/2015</t>
  </si>
  <si>
    <t>Nº do Contrato</t>
  </si>
  <si>
    <t>Objeto do Contrato</t>
  </si>
  <si>
    <t>ND</t>
  </si>
  <si>
    <t>CNPJ</t>
  </si>
  <si>
    <t>Início</t>
  </si>
  <si>
    <t>Término</t>
  </si>
  <si>
    <t>Previsto</t>
  </si>
  <si>
    <t>Fiscal e Substituto</t>
  </si>
  <si>
    <t>Valor Mensal Estimado em 02/01/2015</t>
  </si>
  <si>
    <t>Valor do Contrato Previsto para 2015 até o vencto (a)</t>
  </si>
  <si>
    <t>Valor Apostilamento  do Exercicio (b)</t>
  </si>
  <si>
    <t>Valor Ref. a Aditamento de Prazo  (c )</t>
  </si>
  <si>
    <t xml:space="preserve">Valor Total do Contrat/2015 (d) -  (a + b + c) </t>
  </si>
  <si>
    <t>Valor Estimado Mensal (d/12)</t>
  </si>
  <si>
    <t>Valor Empenhado</t>
  </si>
  <si>
    <t>Valor Pre-Empenhado   (A Empenhar)</t>
  </si>
  <si>
    <t>Total    (Empenho +  Pre-Empenho)</t>
  </si>
  <si>
    <t>Valor a Empenhar</t>
  </si>
  <si>
    <t>Saldo de Empenho</t>
  </si>
  <si>
    <t>Total Pago</t>
  </si>
  <si>
    <t>Total a Pagar</t>
  </si>
  <si>
    <t>Sobra/Falta</t>
  </si>
  <si>
    <t>Serviços de limpeza e Conservação</t>
  </si>
  <si>
    <t>339037.02</t>
  </si>
  <si>
    <t>Engenhacre Eireli EPP</t>
  </si>
  <si>
    <t>07.356.833/0001-39</t>
  </si>
  <si>
    <t>Shirlene/Seliane</t>
  </si>
  <si>
    <t>02/2011</t>
  </si>
  <si>
    <t>Fornecimento de Energia Elétrica</t>
  </si>
  <si>
    <t>339039.43</t>
  </si>
  <si>
    <t>Eletroacre</t>
  </si>
  <si>
    <t>Adalberto (substituto)</t>
  </si>
  <si>
    <t>Serviços de telefonia fixa na modalidade local</t>
  </si>
  <si>
    <t>339039.58</t>
  </si>
  <si>
    <t xml:space="preserve">Brasil Telecom/OI </t>
  </si>
  <si>
    <t>03/2012</t>
  </si>
  <si>
    <t>Serviços de telefonia fixa na modalidade longa distância (DDD)</t>
  </si>
  <si>
    <t>Embratel</t>
  </si>
  <si>
    <t>04/2012</t>
  </si>
  <si>
    <t>Fornecimento de àgua e esgoto</t>
  </si>
  <si>
    <t>339039.44</t>
  </si>
  <si>
    <t>SAERB/DEPASA</t>
  </si>
  <si>
    <t>01.634.845/0001-00</t>
  </si>
  <si>
    <t>Adalberto/Vanusca</t>
  </si>
  <si>
    <t>06/2012</t>
  </si>
  <si>
    <t>Manutenção de ar condicionado de janela</t>
  </si>
  <si>
    <t xml:space="preserve">339039.17 </t>
  </si>
  <si>
    <r>
      <rPr>
        <sz val="11"/>
        <color rgb="FF000000"/>
        <rFont val="Calibri"/>
        <family val="2"/>
      </rPr>
      <t>Refrigeração Chama Azul Ltda -</t>
    </r>
    <r>
      <rPr>
        <sz val="11"/>
        <color rgb="FFFF0000"/>
        <rFont val="Calibri"/>
        <family val="2"/>
      </rPr>
      <t xml:space="preserve"> Serviços</t>
    </r>
  </si>
  <si>
    <t>07.850.772/0001-61</t>
  </si>
  <si>
    <t>Vamir/Ana Maria</t>
  </si>
  <si>
    <t xml:space="preserve"> 339030.25</t>
  </si>
  <si>
    <r>
      <rPr>
        <sz val="11"/>
        <color rgb="FF000000"/>
        <rFont val="Calibri"/>
        <family val="2"/>
      </rPr>
      <t xml:space="preserve">Refrigeração Chama Azul Ltda - </t>
    </r>
    <r>
      <rPr>
        <sz val="11"/>
        <color rgb="FFFF0000"/>
        <rFont val="Calibri"/>
        <family val="2"/>
      </rPr>
      <t>Peças</t>
    </r>
  </si>
  <si>
    <t xml:space="preserve">Manutenção de veículos </t>
  </si>
  <si>
    <t>339039.19</t>
  </si>
  <si>
    <t>R.S. Spiguel</t>
  </si>
  <si>
    <t>05.533.768/0001-44</t>
  </si>
  <si>
    <t>Raimundo/Antônio Eudes</t>
  </si>
  <si>
    <t>Manutenção de veículos - guincho</t>
  </si>
  <si>
    <t>339039.61</t>
  </si>
  <si>
    <t>Manutenção de veículos - peças</t>
  </si>
  <si>
    <t>339030.39</t>
  </si>
  <si>
    <t>03/2013</t>
  </si>
  <si>
    <t>Publicidade Legal</t>
  </si>
  <si>
    <t>339139.90</t>
  </si>
  <si>
    <t>EBC - Empresa brasil de Comunicação S.A.</t>
  </si>
  <si>
    <t>Alzira/Francisca</t>
  </si>
  <si>
    <t>04/2013</t>
  </si>
  <si>
    <t>Serviços de Vigilância</t>
  </si>
  <si>
    <t>339037.03</t>
  </si>
  <si>
    <t>Gold Service Vigilância e Segurança Ltda</t>
  </si>
  <si>
    <t>Girlene/Francisca</t>
  </si>
  <si>
    <t>01/2014</t>
  </si>
  <si>
    <t>Serviços postais</t>
  </si>
  <si>
    <t>339039.47</t>
  </si>
  <si>
    <t>ECT - Correios</t>
  </si>
  <si>
    <t>Ana Maria/Maria Angélica</t>
  </si>
  <si>
    <t>02/2014</t>
  </si>
  <si>
    <t>Serviços de borracharia</t>
  </si>
  <si>
    <t>Braumar Ltda - ME</t>
  </si>
  <si>
    <t>02485501/0001-30</t>
  </si>
  <si>
    <t>Julio Martins/Raimundo</t>
  </si>
  <si>
    <t>Terceirização de serviços de Técnico em Secretariado</t>
  </si>
  <si>
    <t>339037.01</t>
  </si>
  <si>
    <t>Liderança Serviços LTDA - EPP</t>
  </si>
  <si>
    <t>03.296.965/0001-61</t>
  </si>
  <si>
    <t>Francisca/José Ronaldo</t>
  </si>
  <si>
    <r>
      <rPr>
        <sz val="11"/>
        <color rgb="FF000000"/>
        <rFont val="Calibri"/>
        <family val="2"/>
      </rPr>
      <t xml:space="preserve">Terceirização de serviços de Copeira e </t>
    </r>
    <r>
      <rPr>
        <sz val="11"/>
        <color rgb="FFFF0000"/>
        <rFont val="Calibri"/>
        <family val="2"/>
      </rPr>
      <t>Artífice de Manutenção</t>
    </r>
  </si>
  <si>
    <t>Quality Comércio de Materiais para Informática LTDA - ME</t>
  </si>
  <si>
    <t>11.293.659/0001-08</t>
  </si>
  <si>
    <r>
      <rPr>
        <sz val="11"/>
        <color rgb="FF000000"/>
        <rFont val="Calibri"/>
        <family val="2"/>
      </rPr>
      <t>Terceirização de serviços de</t>
    </r>
    <r>
      <rPr>
        <sz val="11"/>
        <color rgb="FFFF0000"/>
        <rFont val="Calibri"/>
        <family val="2"/>
      </rPr>
      <t xml:space="preserve"> Copeira</t>
    </r>
    <r>
      <rPr>
        <sz val="11"/>
        <color rgb="FF000000"/>
        <rFont val="Calibri"/>
        <family val="2"/>
      </rPr>
      <t xml:space="preserve"> e Artífice de Manutenção</t>
    </r>
  </si>
  <si>
    <t>339037.05</t>
  </si>
  <si>
    <t xml:space="preserve">Ana Maria/Cláudio </t>
  </si>
  <si>
    <t>06/2014</t>
  </si>
  <si>
    <t>Serviços postais de malote para Manaus</t>
  </si>
  <si>
    <t>08/2014</t>
  </si>
  <si>
    <t>Manutenção de ar condicionado split</t>
  </si>
  <si>
    <t>339030.25</t>
  </si>
  <si>
    <r>
      <rPr>
        <sz val="11"/>
        <color rgb="FF000000"/>
        <rFont val="Calibri"/>
        <family val="2"/>
      </rPr>
      <t>Tapeçaria Pregão Goiano Ltda -</t>
    </r>
    <r>
      <rPr>
        <sz val="11"/>
        <color rgb="FFFF0000"/>
        <rFont val="Calibri"/>
        <family val="2"/>
      </rPr>
      <t xml:space="preserve"> Peças</t>
    </r>
  </si>
  <si>
    <t>14.266.654/0001-76</t>
  </si>
  <si>
    <t>Vamir/Adalberto</t>
  </si>
  <si>
    <t>339039.17</t>
  </si>
  <si>
    <r>
      <rPr>
        <sz val="11"/>
        <color rgb="FF000000"/>
        <rFont val="Calibri"/>
        <family val="2"/>
      </rPr>
      <t xml:space="preserve">Tapeçaria Pregão Goiano Ltda - </t>
    </r>
    <r>
      <rPr>
        <sz val="11"/>
        <color rgb="FFFF0000"/>
        <rFont val="Calibri"/>
        <family val="2"/>
      </rPr>
      <t>Serviços</t>
    </r>
  </si>
  <si>
    <t>Serviços de reprografia colorido</t>
  </si>
  <si>
    <t>339039.83</t>
  </si>
  <si>
    <t>Acronet Corporativo Comércio e Serviços EIRELI - ME</t>
  </si>
  <si>
    <t>Rômulo/Cícero</t>
  </si>
  <si>
    <t>Serviços de reprografia preto e branco</t>
  </si>
  <si>
    <t>S.L. de Castro ME</t>
  </si>
  <si>
    <t>08.629.283/0001-47</t>
  </si>
  <si>
    <t>01/2015</t>
  </si>
  <si>
    <t>Serviços de lavagem dos veículos</t>
  </si>
  <si>
    <t>339039.78</t>
  </si>
  <si>
    <t>J.M. da Silva Rodrigues - ME</t>
  </si>
  <si>
    <t>07.462.185/0001-03</t>
  </si>
  <si>
    <t>02/2015</t>
  </si>
  <si>
    <t>Claro S/A</t>
  </si>
  <si>
    <t>40.432.544/0001-47</t>
  </si>
  <si>
    <t>Maria Elizabeth/Alzira</t>
  </si>
  <si>
    <t>05/2015</t>
  </si>
  <si>
    <t xml:space="preserve"> Kronos Projetos e Serviços LTDA  - ME</t>
  </si>
  <si>
    <t>03.082.817/0001-44</t>
  </si>
  <si>
    <t>21/2021</t>
  </si>
  <si>
    <t>A. DA SILVA CORREA - ME.</t>
  </si>
  <si>
    <t>Prestação de serviço contínuo, sem dedicação de mão de obra, de manutenção (preventiva e corretiva), desinstalação,
instalação de condicionadores de ar, para suprir todas as demandas ligadas às áreas de climatização e refrigeração do instituto federal de educação, ciência e tecnologia do acre - ifac</t>
  </si>
  <si>
    <t>4/2022</t>
  </si>
  <si>
    <t>3/2022</t>
  </si>
  <si>
    <t>34/2021</t>
  </si>
  <si>
    <t>manutenção (preventiva e corretiva), desinstalação, instalação de condicionadores de ar para o Campus Cruzeiro do Sul</t>
  </si>
  <si>
    <t>BAMEX CONSULTORIA EM GESTÃO EMPRESARIAL</t>
  </si>
  <si>
    <t>Manutenção de veículos</t>
  </si>
  <si>
    <t>manutenção (preventiva e corretiva), desinstalação, instalação de condicionadores de ar para o Campus Xapuri</t>
  </si>
  <si>
    <t>5/2022</t>
  </si>
  <si>
    <t xml:space="preserve"> SURICATE SERVIÇOS TERCEIRIZADOS
LTDA</t>
  </si>
  <si>
    <t>Limpeza, conservação, higienização, capina e roçagem, com fornecimento de
insumos materiais, utensílios e equipamentos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</si>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</sst>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6" formatCode="#,##0.00_ ;[Red]\-#,##0.00\ "/>
    <numFmt numFmtId="167" formatCode="_-* #,##0.00_-;\-* #,##0.00_-;_-* &quot;-&quot;??_-;_-@"/>
  </numFmts>
  <fonts count="33" x14ac:knownFonts="1">
    <font>
      <sz val="11"/>
      <color theme="1"/>
      <name val="Arial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  <font>
      <sz val="18"/>
      <color theme="1"/>
      <name val="Arial Black"/>
      <family val="2"/>
    </font>
    <font>
      <sz val="12"/>
      <color theme="1"/>
      <name val="Arial Black"/>
      <family val="2"/>
    </font>
    <font>
      <b/>
      <u/>
      <sz val="16"/>
      <color theme="1"/>
      <name val="Calibri"/>
      <family val="2"/>
    </font>
    <font>
      <sz val="16"/>
      <color theme="1"/>
      <name val="Arial Black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70C0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44061"/>
        <bgColor rgb="FF244061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E5DFEC"/>
        <bgColor rgb="FFE5DFEC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7" fillId="0" borderId="11" applyFont="0" applyFill="0" applyBorder="0" applyAlignment="0" applyProtection="0"/>
  </cellStyleXfs>
  <cellXfs count="16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9" fontId="7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1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49" fontId="7" fillId="3" borderId="11" xfId="0" applyNumberFormat="1" applyFont="1" applyFill="1" applyBorder="1"/>
    <xf numFmtId="0" fontId="7" fillId="3" borderId="11" xfId="0" applyFont="1" applyFill="1" applyBorder="1"/>
    <xf numFmtId="0" fontId="7" fillId="3" borderId="11" xfId="0" applyFont="1" applyFill="1" applyBorder="1" applyAlignment="1">
      <alignment wrapText="1"/>
    </xf>
    <xf numFmtId="49" fontId="14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49" fontId="16" fillId="3" borderId="1" xfId="0" applyNumberFormat="1" applyFont="1" applyFill="1" applyBorder="1" applyAlignment="1">
      <alignment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7" fontId="16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6" borderId="11" xfId="0" applyFont="1" applyFill="1" applyBorder="1"/>
    <xf numFmtId="0" fontId="6" fillId="5" borderId="11" xfId="0" applyFont="1" applyFill="1" applyBorder="1"/>
    <xf numFmtId="0" fontId="6" fillId="7" borderId="11" xfId="0" applyFont="1" applyFill="1" applyBorder="1"/>
    <xf numFmtId="0" fontId="6" fillId="8" borderId="11" xfId="0" applyFont="1" applyFill="1" applyBorder="1"/>
    <xf numFmtId="4" fontId="6" fillId="6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6" borderId="11" xfId="0" applyFont="1" applyFill="1" applyBorder="1"/>
    <xf numFmtId="4" fontId="7" fillId="6" borderId="11" xfId="0" applyNumberFormat="1" applyFont="1" applyFill="1" applyBorder="1"/>
    <xf numFmtId="0" fontId="7" fillId="5" borderId="11" xfId="0" applyFont="1" applyFill="1" applyBorder="1"/>
    <xf numFmtId="0" fontId="7" fillId="7" borderId="11" xfId="0" applyFont="1" applyFill="1" applyBorder="1"/>
    <xf numFmtId="0" fontId="7" fillId="8" borderId="11" xfId="0" applyFont="1" applyFill="1" applyBorder="1"/>
    <xf numFmtId="0" fontId="19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5" borderId="1" xfId="0" applyNumberFormat="1" applyFont="1" applyFill="1" applyBorder="1" applyAlignment="1">
      <alignment horizontal="right" vertical="center" wrapText="1"/>
    </xf>
    <xf numFmtId="4" fontId="23" fillId="6" borderId="1" xfId="0" applyNumberFormat="1" applyFont="1" applyFill="1" applyBorder="1" applyAlignment="1">
      <alignment horizontal="right" vertical="center" wrapText="1"/>
    </xf>
    <xf numFmtId="4" fontId="23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vertical="center"/>
    </xf>
    <xf numFmtId="166" fontId="7" fillId="7" borderId="1" xfId="0" applyNumberFormat="1" applyFont="1" applyFill="1" applyBorder="1" applyAlignment="1">
      <alignment vertical="center"/>
    </xf>
    <xf numFmtId="166" fontId="7" fillId="6" borderId="1" xfId="0" applyNumberFormat="1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vertical="center"/>
    </xf>
    <xf numFmtId="4" fontId="8" fillId="8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7" fontId="7" fillId="5" borderId="1" xfId="0" applyNumberFormat="1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166" fontId="7" fillId="6" borderId="3" xfId="0" applyNumberFormat="1" applyFont="1" applyFill="1" applyBorder="1" applyAlignment="1">
      <alignment vertical="center"/>
    </xf>
    <xf numFmtId="4" fontId="7" fillId="8" borderId="3" xfId="0" applyNumberFormat="1" applyFont="1" applyFill="1" applyBorder="1" applyAlignment="1">
      <alignment vertical="center"/>
    </xf>
    <xf numFmtId="4" fontId="22" fillId="6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" fontId="6" fillId="6" borderId="1" xfId="0" applyNumberFormat="1" applyFont="1" applyFill="1" applyBorder="1"/>
    <xf numFmtId="4" fontId="6" fillId="5" borderId="1" xfId="0" applyNumberFormat="1" applyFont="1" applyFill="1" applyBorder="1"/>
    <xf numFmtId="4" fontId="6" fillId="7" borderId="1" xfId="0" applyNumberFormat="1" applyFont="1" applyFill="1" applyBorder="1"/>
    <xf numFmtId="4" fontId="6" fillId="8" borderId="1" xfId="0" applyNumberFormat="1" applyFont="1" applyFill="1" applyBorder="1"/>
    <xf numFmtId="4" fontId="6" fillId="0" borderId="1" xfId="0" applyNumberFormat="1" applyFont="1" applyBorder="1"/>
    <xf numFmtId="0" fontId="25" fillId="0" borderId="0" xfId="0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30" fillId="2" borderId="1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vertical="center"/>
    </xf>
    <xf numFmtId="49" fontId="31" fillId="0" borderId="0" xfId="0" applyNumberFormat="1" applyFont="1" applyAlignment="1">
      <alignment horizontal="center"/>
    </xf>
    <xf numFmtId="0" fontId="25" fillId="0" borderId="0" xfId="0" applyFont="1"/>
    <xf numFmtId="14" fontId="25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7" xfId="0" applyFont="1" applyBorder="1"/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Moeda 2" xfId="1"/>
    <cellStyle name="Normal" xfId="0" builtinId="0"/>
  </cellStyles>
  <dxfs count="9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915"/>
  <sheetViews>
    <sheetView showGridLines="0" tabSelected="1" zoomScale="98" zoomScaleNormal="98"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22" sqref="E22"/>
    </sheetView>
  </sheetViews>
  <sheetFormatPr defaultColWidth="12.625" defaultRowHeight="15" customHeight="1" x14ac:dyDescent="0.25"/>
  <cols>
    <col min="1" max="1" width="9.75" style="8" customWidth="1"/>
    <col min="2" max="2" width="12.625" style="134" bestFit="1" customWidth="1"/>
    <col min="3" max="3" width="50.125" style="5" bestFit="1" customWidth="1"/>
    <col min="4" max="4" width="83.25" style="5" customWidth="1"/>
    <col min="5" max="5" width="29.75" style="5" customWidth="1"/>
  </cols>
  <sheetData>
    <row r="1" spans="1:5" ht="15.75" x14ac:dyDescent="0.2">
      <c r="A1" s="1" t="s">
        <v>0</v>
      </c>
      <c r="B1" s="136" t="s">
        <v>1</v>
      </c>
      <c r="C1" s="1" t="s">
        <v>2</v>
      </c>
      <c r="D1" s="1" t="s">
        <v>4</v>
      </c>
      <c r="E1" s="7" t="s">
        <v>5</v>
      </c>
    </row>
    <row r="2" spans="1:5" ht="15.75" x14ac:dyDescent="0.2">
      <c r="A2" s="2">
        <v>1</v>
      </c>
      <c r="B2" s="133" t="s">
        <v>6</v>
      </c>
      <c r="C2" s="153" t="s">
        <v>7</v>
      </c>
      <c r="D2" s="157" t="s">
        <v>10</v>
      </c>
      <c r="E2" s="148">
        <v>45033</v>
      </c>
    </row>
    <row r="3" spans="1:5" ht="31.5" x14ac:dyDescent="0.2">
      <c r="A3" s="2" t="s">
        <v>177</v>
      </c>
      <c r="B3" s="133" t="s">
        <v>25</v>
      </c>
      <c r="C3" s="153" t="s">
        <v>26</v>
      </c>
      <c r="D3" s="157" t="s">
        <v>29</v>
      </c>
      <c r="E3" s="148">
        <v>44917</v>
      </c>
    </row>
    <row r="4" spans="1:5" ht="31.5" x14ac:dyDescent="0.2">
      <c r="A4" s="2" t="s">
        <v>131</v>
      </c>
      <c r="B4" s="133" t="s">
        <v>30</v>
      </c>
      <c r="C4" s="153" t="s">
        <v>26</v>
      </c>
      <c r="D4" s="157" t="s">
        <v>31</v>
      </c>
      <c r="E4" s="148">
        <v>44917</v>
      </c>
    </row>
    <row r="5" spans="1:5" ht="63" x14ac:dyDescent="0.2">
      <c r="A5" s="2" t="s">
        <v>126</v>
      </c>
      <c r="B5" s="133" t="s">
        <v>32</v>
      </c>
      <c r="C5" s="153" t="s">
        <v>33</v>
      </c>
      <c r="D5" s="157" t="s">
        <v>35</v>
      </c>
      <c r="E5" s="148">
        <v>44978</v>
      </c>
    </row>
    <row r="6" spans="1:5" ht="47.25" x14ac:dyDescent="0.2">
      <c r="A6" s="2" t="s">
        <v>199</v>
      </c>
      <c r="B6" s="133" t="s">
        <v>37</v>
      </c>
      <c r="C6" s="153" t="s">
        <v>38</v>
      </c>
      <c r="D6" s="157" t="s">
        <v>39</v>
      </c>
      <c r="E6" s="148">
        <v>44934</v>
      </c>
    </row>
    <row r="7" spans="1:5" ht="31.5" x14ac:dyDescent="0.2">
      <c r="A7" s="2" t="s">
        <v>204</v>
      </c>
      <c r="B7" s="133" t="s">
        <v>40</v>
      </c>
      <c r="C7" s="153" t="s">
        <v>41</v>
      </c>
      <c r="D7" s="157" t="s">
        <v>42</v>
      </c>
      <c r="E7" s="148">
        <v>44914</v>
      </c>
    </row>
    <row r="8" spans="1:5" ht="15.75" x14ac:dyDescent="0.2">
      <c r="A8" s="2" t="s">
        <v>210</v>
      </c>
      <c r="B8" s="133" t="s">
        <v>43</v>
      </c>
      <c r="C8" s="153" t="s">
        <v>44</v>
      </c>
      <c r="D8" s="157" t="s">
        <v>46</v>
      </c>
      <c r="E8" s="148">
        <v>44968</v>
      </c>
    </row>
    <row r="9" spans="1:5" ht="31.5" x14ac:dyDescent="0.2">
      <c r="A9" s="2" t="s">
        <v>215</v>
      </c>
      <c r="B9" s="133" t="s">
        <v>47</v>
      </c>
      <c r="C9" s="153" t="s">
        <v>48</v>
      </c>
      <c r="D9" s="157" t="s">
        <v>50</v>
      </c>
      <c r="E9" s="148">
        <v>44977</v>
      </c>
    </row>
    <row r="10" spans="1:5" ht="15.75" x14ac:dyDescent="0.2">
      <c r="A10" s="2" t="s">
        <v>219</v>
      </c>
      <c r="B10" s="133" t="s">
        <v>51</v>
      </c>
      <c r="C10" s="153" t="s">
        <v>24</v>
      </c>
      <c r="D10" s="157" t="s">
        <v>53</v>
      </c>
      <c r="E10" s="148">
        <v>44976</v>
      </c>
    </row>
    <row r="11" spans="1:5" ht="15.75" x14ac:dyDescent="0.2">
      <c r="A11" s="2" t="s">
        <v>82</v>
      </c>
      <c r="B11" s="133" t="s">
        <v>55</v>
      </c>
      <c r="C11" s="153" t="s">
        <v>24</v>
      </c>
      <c r="D11" s="157" t="s">
        <v>57</v>
      </c>
      <c r="E11" s="148">
        <v>44998</v>
      </c>
    </row>
    <row r="12" spans="1:5" ht="31.5" x14ac:dyDescent="0.2">
      <c r="A12" s="2" t="s">
        <v>230</v>
      </c>
      <c r="B12" s="133" t="s">
        <v>58</v>
      </c>
      <c r="C12" s="153" t="s">
        <v>48</v>
      </c>
      <c r="D12" s="157" t="s">
        <v>60</v>
      </c>
      <c r="E12" s="148">
        <v>45014</v>
      </c>
    </row>
    <row r="13" spans="1:5" ht="31.5" x14ac:dyDescent="0.2">
      <c r="A13" s="2" t="s">
        <v>559</v>
      </c>
      <c r="B13" s="133" t="s">
        <v>63</v>
      </c>
      <c r="C13" s="153" t="s">
        <v>64</v>
      </c>
      <c r="D13" s="157" t="s">
        <v>65</v>
      </c>
      <c r="E13" s="148">
        <v>44918</v>
      </c>
    </row>
    <row r="14" spans="1:5" ht="31.5" x14ac:dyDescent="0.2">
      <c r="A14" s="2" t="s">
        <v>251</v>
      </c>
      <c r="B14" s="133" t="s">
        <v>66</v>
      </c>
      <c r="C14" s="153" t="s">
        <v>64</v>
      </c>
      <c r="D14" s="157" t="s">
        <v>67</v>
      </c>
      <c r="E14" s="148">
        <v>44918</v>
      </c>
    </row>
    <row r="15" spans="1:5" ht="31.5" x14ac:dyDescent="0.2">
      <c r="A15" s="2" t="s">
        <v>256</v>
      </c>
      <c r="B15" s="133" t="s">
        <v>68</v>
      </c>
      <c r="C15" s="153" t="s">
        <v>64</v>
      </c>
      <c r="D15" s="157" t="s">
        <v>69</v>
      </c>
      <c r="E15" s="148">
        <v>44918</v>
      </c>
    </row>
    <row r="16" spans="1:5" ht="15.75" x14ac:dyDescent="0.2">
      <c r="A16" s="2" t="s">
        <v>83</v>
      </c>
      <c r="B16" s="133" t="s">
        <v>70</v>
      </c>
      <c r="C16" s="153" t="s">
        <v>71</v>
      </c>
      <c r="D16" s="157" t="s">
        <v>72</v>
      </c>
      <c r="E16" s="148">
        <v>44919</v>
      </c>
    </row>
    <row r="17" spans="1:5" ht="31.5" x14ac:dyDescent="0.2">
      <c r="A17" s="2" t="s">
        <v>287</v>
      </c>
      <c r="B17" s="133" t="s">
        <v>78</v>
      </c>
      <c r="C17" s="153" t="s">
        <v>64</v>
      </c>
      <c r="D17" s="157" t="s">
        <v>67</v>
      </c>
      <c r="E17" s="148">
        <v>44892</v>
      </c>
    </row>
    <row r="18" spans="1:5" s="134" customFormat="1" ht="63" x14ac:dyDescent="0.25">
      <c r="A18" s="2">
        <v>45</v>
      </c>
      <c r="B18" s="133" t="s">
        <v>546</v>
      </c>
      <c r="C18" s="153" t="s">
        <v>547</v>
      </c>
      <c r="D18" s="157" t="s">
        <v>548</v>
      </c>
      <c r="E18" s="148">
        <v>44884</v>
      </c>
    </row>
    <row r="19" spans="1:5" s="132" customFormat="1" ht="31.5" x14ac:dyDescent="0.2">
      <c r="A19" s="2">
        <v>55</v>
      </c>
      <c r="B19" s="145" t="s">
        <v>551</v>
      </c>
      <c r="C19" s="162" t="s">
        <v>76</v>
      </c>
      <c r="D19" s="158" t="s">
        <v>552</v>
      </c>
      <c r="E19" s="148">
        <v>44931</v>
      </c>
    </row>
    <row r="20" spans="1:5" s="132" customFormat="1" ht="15.75" x14ac:dyDescent="0.2">
      <c r="A20" s="2">
        <v>59</v>
      </c>
      <c r="B20" s="145" t="s">
        <v>550</v>
      </c>
      <c r="C20" s="154" t="s">
        <v>553</v>
      </c>
      <c r="D20" s="158" t="s">
        <v>554</v>
      </c>
      <c r="E20" s="148">
        <v>44993</v>
      </c>
    </row>
    <row r="21" spans="1:5" s="132" customFormat="1" ht="31.5" x14ac:dyDescent="0.2">
      <c r="A21" s="144">
        <v>60</v>
      </c>
      <c r="B21" s="145" t="s">
        <v>549</v>
      </c>
      <c r="C21" s="155" t="s">
        <v>76</v>
      </c>
      <c r="D21" s="159" t="s">
        <v>555</v>
      </c>
      <c r="E21" s="161">
        <v>45035</v>
      </c>
    </row>
    <row r="22" spans="1:5" s="140" customFormat="1" ht="31.5" x14ac:dyDescent="0.2">
      <c r="A22" s="146">
        <v>61</v>
      </c>
      <c r="B22" s="147" t="s">
        <v>556</v>
      </c>
      <c r="C22" s="156" t="s">
        <v>557</v>
      </c>
      <c r="D22" s="160" t="s">
        <v>558</v>
      </c>
      <c r="E22" s="148">
        <v>45045</v>
      </c>
    </row>
    <row r="23" spans="1:5" s="142" customFormat="1" ht="14.25" customHeight="1" x14ac:dyDescent="0.25">
      <c r="A23" s="132"/>
      <c r="B23" s="141"/>
      <c r="C23" s="135"/>
      <c r="D23" s="135"/>
      <c r="E23" s="143"/>
    </row>
    <row r="24" spans="1:5" s="142" customFormat="1" ht="14.25" customHeight="1" x14ac:dyDescent="0.25">
      <c r="A24" s="132"/>
      <c r="B24" s="141"/>
      <c r="C24" s="135"/>
      <c r="D24" s="135"/>
      <c r="E24" s="143"/>
    </row>
    <row r="25" spans="1:5" s="142" customFormat="1" ht="14.25" customHeight="1" x14ac:dyDescent="0.25">
      <c r="A25" s="132"/>
      <c r="B25" s="141"/>
      <c r="C25" s="135"/>
      <c r="D25" s="135"/>
      <c r="E25" s="143"/>
    </row>
    <row r="26" spans="1:5" s="142" customFormat="1" ht="14.25" customHeight="1" x14ac:dyDescent="0.25">
      <c r="A26" s="132"/>
      <c r="B26" s="141"/>
      <c r="C26" s="135"/>
      <c r="D26" s="135"/>
      <c r="E26" s="143"/>
    </row>
    <row r="27" spans="1:5" s="142" customFormat="1" ht="14.25" customHeight="1" x14ac:dyDescent="0.25">
      <c r="A27" s="132"/>
      <c r="B27" s="141"/>
      <c r="C27" s="8"/>
      <c r="D27" s="135"/>
      <c r="E27" s="143"/>
    </row>
    <row r="28" spans="1:5" s="142" customFormat="1" ht="14.25" customHeight="1" x14ac:dyDescent="0.25">
      <c r="A28" s="132"/>
      <c r="B28" s="141"/>
      <c r="C28" s="8"/>
      <c r="D28" s="135"/>
      <c r="E28" s="143"/>
    </row>
    <row r="29" spans="1:5" s="142" customFormat="1" ht="14.25" customHeight="1" x14ac:dyDescent="0.25">
      <c r="A29" s="132"/>
      <c r="B29" s="141"/>
      <c r="C29" s="8"/>
      <c r="D29" s="135"/>
      <c r="E29" s="143"/>
    </row>
    <row r="30" spans="1:5" s="142" customFormat="1" ht="14.25" customHeight="1" x14ac:dyDescent="0.25">
      <c r="A30" s="132"/>
      <c r="B30" s="141"/>
      <c r="C30" s="149"/>
      <c r="D30" s="135"/>
      <c r="E30" s="143"/>
    </row>
    <row r="31" spans="1:5" s="142" customFormat="1" ht="14.25" customHeight="1" x14ac:dyDescent="0.25">
      <c r="A31" s="132"/>
      <c r="B31" s="141"/>
      <c r="C31" s="8"/>
      <c r="D31" s="135"/>
      <c r="E31" s="143"/>
    </row>
    <row r="32" spans="1:5" s="142" customFormat="1" ht="14.25" customHeight="1" x14ac:dyDescent="0.25">
      <c r="A32" s="132"/>
      <c r="B32" s="141"/>
      <c r="C32" s="135"/>
      <c r="D32" s="135"/>
      <c r="E32" s="143"/>
    </row>
    <row r="33" spans="1:5" s="142" customFormat="1" ht="14.25" customHeight="1" x14ac:dyDescent="0.25">
      <c r="A33" s="132"/>
      <c r="B33" s="141"/>
      <c r="C33" s="135"/>
      <c r="D33" s="135"/>
      <c r="E33" s="143"/>
    </row>
    <row r="34" spans="1:5" s="142" customFormat="1" ht="14.25" customHeight="1" x14ac:dyDescent="0.25">
      <c r="A34" s="132"/>
      <c r="B34" s="141"/>
      <c r="C34" s="135"/>
      <c r="D34" s="135"/>
      <c r="E34" s="143"/>
    </row>
    <row r="35" spans="1:5" s="142" customFormat="1" ht="14.25" customHeight="1" x14ac:dyDescent="0.25">
      <c r="A35" s="132"/>
      <c r="B35" s="141"/>
      <c r="C35" s="135"/>
      <c r="D35" s="135"/>
      <c r="E35" s="143"/>
    </row>
    <row r="36" spans="1:5" s="142" customFormat="1" ht="14.25" customHeight="1" x14ac:dyDescent="0.25">
      <c r="A36" s="132"/>
      <c r="B36" s="141"/>
      <c r="C36" s="135"/>
      <c r="D36" s="135"/>
      <c r="E36" s="143"/>
    </row>
    <row r="37" spans="1:5" s="142" customFormat="1" ht="14.25" customHeight="1" x14ac:dyDescent="0.25">
      <c r="A37" s="132"/>
      <c r="B37" s="141"/>
      <c r="C37" s="135"/>
      <c r="D37" s="135"/>
      <c r="E37" s="143"/>
    </row>
    <row r="38" spans="1:5" s="142" customFormat="1" ht="14.25" customHeight="1" x14ac:dyDescent="0.25">
      <c r="A38" s="132"/>
      <c r="B38" s="141"/>
      <c r="C38" s="135"/>
      <c r="D38" s="135"/>
      <c r="E38" s="143"/>
    </row>
    <row r="39" spans="1:5" s="142" customFormat="1" ht="14.25" customHeight="1" x14ac:dyDescent="0.25">
      <c r="A39" s="132"/>
      <c r="B39" s="141"/>
      <c r="C39" s="135"/>
      <c r="D39" s="135"/>
      <c r="E39" s="143"/>
    </row>
    <row r="40" spans="1:5" s="142" customFormat="1" ht="14.25" customHeight="1" x14ac:dyDescent="0.25">
      <c r="A40" s="132"/>
      <c r="B40" s="141"/>
      <c r="C40" s="135"/>
      <c r="D40" s="135"/>
      <c r="E40" s="143"/>
    </row>
    <row r="41" spans="1:5" s="142" customFormat="1" ht="14.25" customHeight="1" x14ac:dyDescent="0.25">
      <c r="A41" s="132"/>
      <c r="B41" s="141"/>
      <c r="C41" s="135"/>
      <c r="D41" s="135"/>
      <c r="E41" s="143"/>
    </row>
    <row r="42" spans="1:5" s="142" customFormat="1" ht="14.25" customHeight="1" x14ac:dyDescent="0.25">
      <c r="A42" s="132"/>
      <c r="B42" s="141"/>
      <c r="C42" s="135"/>
      <c r="D42" s="135"/>
      <c r="E42" s="143"/>
    </row>
    <row r="43" spans="1:5" s="142" customFormat="1" ht="14.25" customHeight="1" x14ac:dyDescent="0.25">
      <c r="A43" s="132"/>
      <c r="B43" s="141"/>
      <c r="C43" s="135"/>
      <c r="D43" s="135"/>
      <c r="E43" s="143"/>
    </row>
    <row r="44" spans="1:5" s="142" customFormat="1" ht="14.25" customHeight="1" x14ac:dyDescent="0.25">
      <c r="A44" s="132"/>
      <c r="B44" s="141"/>
      <c r="C44" s="135"/>
      <c r="D44" s="135"/>
      <c r="E44" s="143"/>
    </row>
    <row r="45" spans="1:5" s="142" customFormat="1" ht="14.25" customHeight="1" x14ac:dyDescent="0.25">
      <c r="A45" s="132"/>
      <c r="B45" s="141"/>
      <c r="C45" s="135"/>
      <c r="D45" s="135"/>
      <c r="E45" s="143"/>
    </row>
    <row r="46" spans="1:5" s="142" customFormat="1" ht="14.25" customHeight="1" x14ac:dyDescent="0.25">
      <c r="A46" s="132"/>
      <c r="B46" s="141"/>
      <c r="C46" s="135"/>
      <c r="D46" s="135"/>
      <c r="E46" s="143"/>
    </row>
    <row r="47" spans="1:5" s="142" customFormat="1" ht="14.25" customHeight="1" x14ac:dyDescent="0.25">
      <c r="A47" s="132"/>
      <c r="B47" s="141"/>
      <c r="C47" s="135"/>
      <c r="D47" s="135"/>
      <c r="E47" s="143"/>
    </row>
    <row r="48" spans="1:5" s="142" customFormat="1" ht="14.25" customHeight="1" x14ac:dyDescent="0.25">
      <c r="A48" s="132"/>
      <c r="B48" s="141"/>
      <c r="C48" s="135"/>
      <c r="D48" s="135"/>
      <c r="E48" s="143"/>
    </row>
    <row r="49" spans="1:5" s="142" customFormat="1" ht="14.25" customHeight="1" x14ac:dyDescent="0.25">
      <c r="A49" s="132"/>
      <c r="B49" s="141"/>
      <c r="C49" s="135"/>
      <c r="D49" s="135"/>
      <c r="E49" s="143"/>
    </row>
    <row r="50" spans="1:5" s="142" customFormat="1" ht="14.25" customHeight="1" x14ac:dyDescent="0.25">
      <c r="A50" s="132"/>
      <c r="B50" s="141"/>
      <c r="C50" s="135"/>
      <c r="D50" s="135"/>
      <c r="E50" s="143"/>
    </row>
    <row r="51" spans="1:5" s="142" customFormat="1" ht="14.25" customHeight="1" x14ac:dyDescent="0.25">
      <c r="A51" s="132"/>
      <c r="B51" s="141"/>
      <c r="C51" s="135"/>
      <c r="D51" s="135"/>
      <c r="E51" s="143"/>
    </row>
    <row r="52" spans="1:5" s="142" customFormat="1" ht="14.25" customHeight="1" x14ac:dyDescent="0.25">
      <c r="A52" s="132"/>
      <c r="B52" s="141"/>
      <c r="C52" s="135"/>
      <c r="D52" s="135"/>
      <c r="E52" s="143"/>
    </row>
    <row r="53" spans="1:5" s="142" customFormat="1" ht="14.25" customHeight="1" x14ac:dyDescent="0.25">
      <c r="A53" s="132"/>
      <c r="B53" s="141"/>
      <c r="C53" s="135"/>
      <c r="D53" s="135"/>
      <c r="E53" s="143"/>
    </row>
    <row r="54" spans="1:5" s="142" customFormat="1" ht="14.25" customHeight="1" x14ac:dyDescent="0.25">
      <c r="A54" s="132"/>
      <c r="B54" s="141"/>
      <c r="C54" s="135"/>
      <c r="D54" s="135"/>
      <c r="E54" s="143"/>
    </row>
    <row r="55" spans="1:5" s="142" customFormat="1" ht="14.25" customHeight="1" x14ac:dyDescent="0.25">
      <c r="A55" s="132"/>
      <c r="B55" s="141"/>
      <c r="C55" s="135"/>
      <c r="D55" s="135"/>
      <c r="E55" s="143"/>
    </row>
    <row r="56" spans="1:5" s="142" customFormat="1" ht="14.25" customHeight="1" x14ac:dyDescent="0.25">
      <c r="A56" s="132"/>
      <c r="B56" s="141"/>
      <c r="C56" s="135"/>
      <c r="D56" s="135"/>
      <c r="E56" s="143"/>
    </row>
    <row r="57" spans="1:5" s="142" customFormat="1" ht="14.25" customHeight="1" x14ac:dyDescent="0.25">
      <c r="A57" s="132"/>
      <c r="B57" s="141"/>
      <c r="C57" s="135"/>
      <c r="D57" s="135"/>
      <c r="E57" s="143"/>
    </row>
    <row r="58" spans="1:5" s="142" customFormat="1" ht="14.25" customHeight="1" x14ac:dyDescent="0.25">
      <c r="A58" s="132"/>
      <c r="B58" s="141"/>
      <c r="C58" s="135"/>
      <c r="D58" s="135"/>
      <c r="E58" s="143"/>
    </row>
    <row r="59" spans="1:5" s="142" customFormat="1" ht="14.25" customHeight="1" x14ac:dyDescent="0.25">
      <c r="A59" s="132"/>
      <c r="B59" s="141"/>
      <c r="C59" s="135"/>
      <c r="D59" s="135"/>
      <c r="E59" s="143"/>
    </row>
    <row r="60" spans="1:5" s="142" customFormat="1" ht="14.25" customHeight="1" x14ac:dyDescent="0.25">
      <c r="A60" s="132"/>
      <c r="B60" s="141"/>
      <c r="C60" s="135"/>
      <c r="D60" s="135"/>
      <c r="E60" s="143"/>
    </row>
    <row r="61" spans="1:5" s="142" customFormat="1" ht="14.25" customHeight="1" x14ac:dyDescent="0.25">
      <c r="A61" s="132"/>
      <c r="B61" s="141"/>
      <c r="C61" s="135"/>
      <c r="D61" s="135"/>
      <c r="E61" s="143"/>
    </row>
    <row r="62" spans="1:5" s="142" customFormat="1" ht="14.25" customHeight="1" x14ac:dyDescent="0.25">
      <c r="A62" s="132"/>
      <c r="B62" s="141"/>
      <c r="C62" s="135"/>
      <c r="D62" s="135"/>
      <c r="E62" s="143"/>
    </row>
    <row r="63" spans="1:5" s="142" customFormat="1" ht="14.25" customHeight="1" x14ac:dyDescent="0.25">
      <c r="A63" s="132"/>
      <c r="B63" s="141"/>
      <c r="C63" s="135"/>
      <c r="D63" s="135"/>
      <c r="E63" s="143"/>
    </row>
    <row r="64" spans="1:5" s="142" customFormat="1" ht="14.25" customHeight="1" x14ac:dyDescent="0.25">
      <c r="A64" s="132"/>
      <c r="B64" s="141"/>
      <c r="C64" s="135"/>
      <c r="D64" s="135"/>
      <c r="E64" s="143"/>
    </row>
    <row r="65" spans="1:5" s="142" customFormat="1" ht="14.25" customHeight="1" x14ac:dyDescent="0.25">
      <c r="A65" s="132"/>
      <c r="B65" s="141"/>
      <c r="C65" s="135"/>
      <c r="D65" s="135"/>
      <c r="E65" s="143"/>
    </row>
    <row r="66" spans="1:5" s="142" customFormat="1" ht="14.25" customHeight="1" x14ac:dyDescent="0.25">
      <c r="A66" s="132"/>
      <c r="B66" s="141"/>
      <c r="C66" s="135"/>
      <c r="D66" s="135"/>
      <c r="E66" s="143"/>
    </row>
    <row r="67" spans="1:5" s="142" customFormat="1" ht="14.25" customHeight="1" x14ac:dyDescent="0.25">
      <c r="A67" s="132"/>
      <c r="B67" s="141"/>
      <c r="C67" s="135"/>
      <c r="D67" s="135"/>
      <c r="E67" s="143"/>
    </row>
    <row r="68" spans="1:5" s="142" customFormat="1" ht="14.25" customHeight="1" x14ac:dyDescent="0.25">
      <c r="A68" s="132"/>
      <c r="B68" s="141"/>
      <c r="C68" s="135"/>
      <c r="D68" s="135"/>
      <c r="E68" s="143"/>
    </row>
    <row r="69" spans="1:5" s="142" customFormat="1" ht="14.25" customHeight="1" x14ac:dyDescent="0.25">
      <c r="A69" s="132"/>
      <c r="B69" s="141"/>
      <c r="C69" s="135"/>
      <c r="D69" s="135"/>
      <c r="E69" s="143"/>
    </row>
    <row r="70" spans="1:5" s="142" customFormat="1" ht="14.25" customHeight="1" x14ac:dyDescent="0.25">
      <c r="A70" s="132"/>
      <c r="B70" s="141"/>
      <c r="C70" s="135"/>
      <c r="D70" s="135"/>
      <c r="E70" s="143"/>
    </row>
    <row r="71" spans="1:5" s="142" customFormat="1" ht="14.25" customHeight="1" x14ac:dyDescent="0.25">
      <c r="A71" s="132"/>
      <c r="B71" s="141"/>
      <c r="C71" s="135"/>
      <c r="D71" s="135"/>
      <c r="E71" s="143"/>
    </row>
    <row r="72" spans="1:5" s="142" customFormat="1" ht="14.25" customHeight="1" x14ac:dyDescent="0.25">
      <c r="A72" s="132"/>
      <c r="B72" s="141"/>
      <c r="C72" s="135"/>
      <c r="D72" s="135"/>
      <c r="E72" s="143"/>
    </row>
    <row r="73" spans="1:5" s="142" customFormat="1" ht="14.25" customHeight="1" x14ac:dyDescent="0.25">
      <c r="A73" s="132"/>
      <c r="B73" s="141"/>
      <c r="C73" s="135"/>
      <c r="D73" s="135"/>
      <c r="E73" s="143"/>
    </row>
    <row r="74" spans="1:5" s="142" customFormat="1" ht="14.25" customHeight="1" x14ac:dyDescent="0.25">
      <c r="A74" s="132"/>
      <c r="B74" s="141"/>
      <c r="C74" s="135"/>
      <c r="D74" s="135"/>
      <c r="E74" s="143"/>
    </row>
    <row r="75" spans="1:5" s="142" customFormat="1" ht="14.25" customHeight="1" x14ac:dyDescent="0.25">
      <c r="A75" s="132"/>
      <c r="B75" s="141"/>
      <c r="C75" s="135"/>
      <c r="D75" s="135"/>
      <c r="E75" s="143"/>
    </row>
    <row r="76" spans="1:5" s="142" customFormat="1" ht="14.25" customHeight="1" x14ac:dyDescent="0.25">
      <c r="A76" s="132"/>
      <c r="B76" s="141"/>
      <c r="C76" s="135"/>
      <c r="D76" s="135"/>
      <c r="E76" s="143"/>
    </row>
    <row r="77" spans="1:5" s="142" customFormat="1" ht="14.25" customHeight="1" x14ac:dyDescent="0.25">
      <c r="A77" s="132"/>
      <c r="B77" s="141"/>
      <c r="C77" s="135"/>
      <c r="D77" s="135"/>
      <c r="E77" s="143"/>
    </row>
    <row r="78" spans="1:5" s="142" customFormat="1" ht="14.25" customHeight="1" x14ac:dyDescent="0.25">
      <c r="A78" s="132"/>
      <c r="B78" s="141"/>
      <c r="C78" s="135"/>
      <c r="D78" s="135"/>
      <c r="E78" s="143"/>
    </row>
    <row r="79" spans="1:5" s="142" customFormat="1" ht="14.25" customHeight="1" x14ac:dyDescent="0.25">
      <c r="A79" s="132"/>
      <c r="B79" s="141"/>
      <c r="C79" s="135"/>
      <c r="D79" s="135"/>
      <c r="E79" s="143"/>
    </row>
    <row r="80" spans="1:5" s="142" customFormat="1" ht="14.25" customHeight="1" x14ac:dyDescent="0.25">
      <c r="A80" s="132"/>
      <c r="B80" s="141"/>
      <c r="C80" s="135"/>
      <c r="D80" s="135"/>
      <c r="E80" s="143"/>
    </row>
    <row r="81" spans="1:5" s="142" customFormat="1" ht="14.25" customHeight="1" x14ac:dyDescent="0.25">
      <c r="A81" s="132"/>
      <c r="B81" s="141"/>
      <c r="C81" s="135"/>
      <c r="D81" s="135"/>
      <c r="E81" s="143"/>
    </row>
    <row r="82" spans="1:5" s="142" customFormat="1" ht="14.25" customHeight="1" x14ac:dyDescent="0.25">
      <c r="A82" s="132"/>
      <c r="B82" s="141"/>
      <c r="C82" s="135"/>
      <c r="D82" s="135"/>
      <c r="E82" s="143"/>
    </row>
    <row r="83" spans="1:5" s="142" customFormat="1" ht="14.25" customHeight="1" x14ac:dyDescent="0.25">
      <c r="A83" s="132"/>
      <c r="B83" s="141"/>
      <c r="C83" s="135"/>
      <c r="D83" s="135"/>
      <c r="E83" s="143"/>
    </row>
    <row r="84" spans="1:5" s="142" customFormat="1" ht="14.25" customHeight="1" x14ac:dyDescent="0.25">
      <c r="A84" s="132"/>
      <c r="B84" s="141"/>
      <c r="C84" s="135"/>
      <c r="D84" s="135"/>
      <c r="E84" s="143"/>
    </row>
    <row r="85" spans="1:5" s="142" customFormat="1" ht="14.25" customHeight="1" x14ac:dyDescent="0.25">
      <c r="A85" s="132"/>
      <c r="B85" s="141"/>
      <c r="C85" s="135"/>
      <c r="D85" s="135"/>
      <c r="E85" s="143"/>
    </row>
    <row r="86" spans="1:5" s="142" customFormat="1" ht="14.25" customHeight="1" x14ac:dyDescent="0.25">
      <c r="A86" s="132"/>
      <c r="B86" s="141"/>
      <c r="C86" s="135"/>
      <c r="D86" s="135"/>
      <c r="E86" s="143"/>
    </row>
    <row r="87" spans="1:5" s="142" customFormat="1" ht="14.25" customHeight="1" x14ac:dyDescent="0.25">
      <c r="A87" s="132"/>
      <c r="B87" s="141"/>
      <c r="C87" s="135"/>
      <c r="D87" s="135"/>
      <c r="E87" s="143"/>
    </row>
    <row r="88" spans="1:5" s="142" customFormat="1" ht="14.25" customHeight="1" x14ac:dyDescent="0.25">
      <c r="A88" s="132"/>
      <c r="B88" s="141"/>
      <c r="C88" s="135"/>
      <c r="D88" s="135"/>
      <c r="E88" s="143"/>
    </row>
    <row r="89" spans="1:5" s="142" customFormat="1" ht="14.25" customHeight="1" x14ac:dyDescent="0.25">
      <c r="A89" s="132"/>
      <c r="B89" s="141"/>
      <c r="C89" s="135"/>
      <c r="D89" s="135"/>
      <c r="E89" s="143"/>
    </row>
    <row r="90" spans="1:5" s="142" customFormat="1" ht="14.25" customHeight="1" x14ac:dyDescent="0.25">
      <c r="A90" s="132"/>
      <c r="B90" s="141"/>
      <c r="C90" s="135"/>
      <c r="D90" s="135"/>
      <c r="E90" s="143"/>
    </row>
    <row r="91" spans="1:5" s="142" customFormat="1" ht="14.25" customHeight="1" x14ac:dyDescent="0.25">
      <c r="A91" s="132"/>
      <c r="B91" s="141"/>
      <c r="C91" s="135"/>
      <c r="D91" s="135"/>
      <c r="E91" s="143"/>
    </row>
    <row r="92" spans="1:5" s="142" customFormat="1" ht="14.25" customHeight="1" x14ac:dyDescent="0.25">
      <c r="A92" s="132"/>
      <c r="B92" s="141"/>
      <c r="C92" s="135"/>
      <c r="D92" s="135"/>
      <c r="E92" s="143"/>
    </row>
    <row r="93" spans="1:5" s="142" customFormat="1" ht="14.25" customHeight="1" x14ac:dyDescent="0.25">
      <c r="A93" s="132"/>
      <c r="B93" s="141"/>
      <c r="C93" s="135"/>
      <c r="D93" s="135"/>
      <c r="E93" s="143"/>
    </row>
    <row r="94" spans="1:5" s="142" customFormat="1" ht="14.25" customHeight="1" x14ac:dyDescent="0.25">
      <c r="A94" s="132"/>
      <c r="B94" s="141"/>
      <c r="C94" s="135"/>
      <c r="D94" s="135"/>
      <c r="E94" s="143"/>
    </row>
    <row r="95" spans="1:5" s="142" customFormat="1" ht="14.25" customHeight="1" x14ac:dyDescent="0.25">
      <c r="A95" s="132"/>
      <c r="B95" s="141"/>
      <c r="C95" s="135"/>
      <c r="D95" s="135"/>
      <c r="E95" s="143"/>
    </row>
    <row r="96" spans="1:5" s="142" customFormat="1" ht="14.25" customHeight="1" x14ac:dyDescent="0.25">
      <c r="A96" s="132"/>
      <c r="B96" s="141"/>
      <c r="C96" s="135"/>
      <c r="D96" s="135"/>
      <c r="E96" s="143"/>
    </row>
    <row r="97" spans="1:5" s="142" customFormat="1" ht="14.25" customHeight="1" x14ac:dyDescent="0.25">
      <c r="A97" s="132"/>
      <c r="B97" s="141"/>
      <c r="C97" s="135"/>
      <c r="D97" s="135"/>
      <c r="E97" s="143"/>
    </row>
    <row r="98" spans="1:5" s="142" customFormat="1" ht="14.25" customHeight="1" x14ac:dyDescent="0.25">
      <c r="A98" s="132"/>
      <c r="B98" s="141"/>
      <c r="C98" s="135"/>
      <c r="D98" s="135"/>
      <c r="E98" s="143"/>
    </row>
    <row r="99" spans="1:5" s="142" customFormat="1" ht="14.25" customHeight="1" x14ac:dyDescent="0.25">
      <c r="A99" s="132"/>
      <c r="B99" s="141"/>
      <c r="C99" s="135"/>
      <c r="D99" s="135"/>
      <c r="E99" s="143"/>
    </row>
    <row r="100" spans="1:5" s="142" customFormat="1" ht="14.25" customHeight="1" x14ac:dyDescent="0.25">
      <c r="A100" s="132"/>
      <c r="B100" s="141"/>
      <c r="C100" s="135"/>
      <c r="D100" s="135"/>
      <c r="E100" s="143"/>
    </row>
    <row r="101" spans="1:5" s="142" customFormat="1" ht="14.25" customHeight="1" x14ac:dyDescent="0.25">
      <c r="A101" s="132"/>
      <c r="B101" s="141"/>
      <c r="C101" s="135"/>
      <c r="D101" s="135"/>
      <c r="E101" s="143"/>
    </row>
    <row r="102" spans="1:5" s="142" customFormat="1" ht="14.25" customHeight="1" x14ac:dyDescent="0.25">
      <c r="A102" s="132"/>
      <c r="B102" s="141"/>
      <c r="C102" s="135"/>
      <c r="D102" s="135"/>
      <c r="E102" s="143"/>
    </row>
    <row r="103" spans="1:5" s="142" customFormat="1" ht="14.25" customHeight="1" x14ac:dyDescent="0.25">
      <c r="A103" s="132"/>
      <c r="B103" s="141"/>
      <c r="C103" s="135"/>
      <c r="D103" s="135"/>
      <c r="E103" s="143"/>
    </row>
    <row r="104" spans="1:5" s="142" customFormat="1" ht="14.25" customHeight="1" x14ac:dyDescent="0.25">
      <c r="A104" s="132"/>
      <c r="B104" s="141"/>
      <c r="C104" s="135"/>
      <c r="D104" s="135"/>
      <c r="E104" s="143"/>
    </row>
    <row r="105" spans="1:5" s="142" customFormat="1" ht="14.25" customHeight="1" x14ac:dyDescent="0.25">
      <c r="A105" s="132"/>
      <c r="B105" s="141"/>
      <c r="C105" s="135"/>
      <c r="D105" s="135"/>
      <c r="E105" s="143"/>
    </row>
    <row r="106" spans="1:5" s="142" customFormat="1" ht="14.25" customHeight="1" x14ac:dyDescent="0.25">
      <c r="A106" s="132"/>
      <c r="B106" s="141"/>
      <c r="C106" s="135"/>
      <c r="D106" s="135"/>
      <c r="E106" s="143"/>
    </row>
    <row r="107" spans="1:5" s="142" customFormat="1" ht="14.25" customHeight="1" x14ac:dyDescent="0.25">
      <c r="A107" s="132"/>
      <c r="B107" s="141"/>
      <c r="C107" s="135"/>
      <c r="D107" s="135"/>
      <c r="E107" s="143"/>
    </row>
    <row r="108" spans="1:5" s="142" customFormat="1" ht="14.25" customHeight="1" x14ac:dyDescent="0.25">
      <c r="A108" s="132"/>
      <c r="B108" s="141"/>
      <c r="C108" s="135"/>
      <c r="D108" s="135"/>
      <c r="E108" s="143"/>
    </row>
    <row r="109" spans="1:5" s="142" customFormat="1" ht="14.25" customHeight="1" x14ac:dyDescent="0.25">
      <c r="A109" s="132"/>
      <c r="B109" s="141"/>
      <c r="C109" s="135"/>
      <c r="D109" s="135"/>
      <c r="E109" s="143"/>
    </row>
    <row r="110" spans="1:5" s="142" customFormat="1" ht="14.25" customHeight="1" x14ac:dyDescent="0.25">
      <c r="A110" s="132"/>
      <c r="B110" s="141"/>
      <c r="C110" s="135"/>
      <c r="D110" s="135"/>
      <c r="E110" s="143"/>
    </row>
    <row r="111" spans="1:5" s="142" customFormat="1" ht="14.25" customHeight="1" x14ac:dyDescent="0.25">
      <c r="A111" s="132"/>
      <c r="B111" s="141"/>
      <c r="C111" s="135"/>
      <c r="D111" s="135"/>
      <c r="E111" s="143"/>
    </row>
    <row r="112" spans="1:5" s="142" customFormat="1" ht="14.25" customHeight="1" x14ac:dyDescent="0.25">
      <c r="A112" s="132"/>
      <c r="B112" s="141"/>
      <c r="C112" s="135"/>
      <c r="D112" s="135"/>
      <c r="E112" s="143"/>
    </row>
    <row r="113" spans="1:5" s="142" customFormat="1" ht="14.25" customHeight="1" x14ac:dyDescent="0.25">
      <c r="A113" s="132"/>
      <c r="B113" s="141"/>
      <c r="C113" s="135"/>
      <c r="D113" s="135"/>
      <c r="E113" s="143"/>
    </row>
    <row r="114" spans="1:5" s="142" customFormat="1" ht="14.25" customHeight="1" x14ac:dyDescent="0.25">
      <c r="A114" s="132"/>
      <c r="B114" s="141"/>
      <c r="C114" s="135"/>
      <c r="D114" s="135"/>
      <c r="E114" s="143"/>
    </row>
    <row r="115" spans="1:5" s="142" customFormat="1" ht="14.25" customHeight="1" x14ac:dyDescent="0.25">
      <c r="A115" s="132"/>
      <c r="B115" s="141"/>
      <c r="C115" s="135"/>
      <c r="D115" s="135"/>
      <c r="E115" s="143"/>
    </row>
    <row r="116" spans="1:5" s="142" customFormat="1" ht="14.25" customHeight="1" x14ac:dyDescent="0.25">
      <c r="A116" s="132"/>
      <c r="B116" s="141"/>
      <c r="C116" s="135"/>
      <c r="D116" s="135"/>
      <c r="E116" s="143"/>
    </row>
    <row r="117" spans="1:5" s="142" customFormat="1" ht="14.25" customHeight="1" x14ac:dyDescent="0.25">
      <c r="A117" s="132"/>
      <c r="B117" s="141"/>
      <c r="C117" s="135"/>
      <c r="D117" s="135"/>
      <c r="E117" s="143"/>
    </row>
    <row r="118" spans="1:5" s="142" customFormat="1" ht="14.25" customHeight="1" x14ac:dyDescent="0.25">
      <c r="A118" s="132"/>
      <c r="B118" s="141"/>
      <c r="C118" s="135"/>
      <c r="D118" s="135"/>
      <c r="E118" s="143"/>
    </row>
    <row r="119" spans="1:5" s="142" customFormat="1" ht="14.25" customHeight="1" x14ac:dyDescent="0.25">
      <c r="A119" s="132"/>
      <c r="B119" s="141"/>
      <c r="C119" s="135"/>
      <c r="D119" s="135"/>
      <c r="E119" s="143"/>
    </row>
    <row r="120" spans="1:5" s="142" customFormat="1" ht="14.25" customHeight="1" x14ac:dyDescent="0.25">
      <c r="A120" s="132"/>
      <c r="B120" s="141"/>
      <c r="C120" s="135"/>
      <c r="D120" s="135"/>
      <c r="E120" s="143"/>
    </row>
    <row r="121" spans="1:5" s="142" customFormat="1" ht="14.25" customHeight="1" x14ac:dyDescent="0.25">
      <c r="A121" s="132"/>
      <c r="B121" s="141"/>
      <c r="C121" s="135"/>
      <c r="D121" s="135"/>
      <c r="E121" s="143"/>
    </row>
    <row r="122" spans="1:5" s="142" customFormat="1" ht="14.25" customHeight="1" x14ac:dyDescent="0.25">
      <c r="A122" s="132"/>
      <c r="B122" s="141"/>
      <c r="C122" s="135"/>
      <c r="D122" s="135"/>
      <c r="E122" s="143"/>
    </row>
    <row r="123" spans="1:5" s="142" customFormat="1" ht="14.25" customHeight="1" x14ac:dyDescent="0.25">
      <c r="A123" s="132"/>
      <c r="B123" s="141"/>
      <c r="C123" s="135"/>
      <c r="D123" s="135"/>
      <c r="E123" s="143"/>
    </row>
    <row r="124" spans="1:5" s="142" customFormat="1" ht="14.25" customHeight="1" x14ac:dyDescent="0.25">
      <c r="A124" s="132"/>
      <c r="B124" s="141"/>
      <c r="C124" s="135"/>
      <c r="D124" s="135"/>
      <c r="E124" s="143"/>
    </row>
    <row r="125" spans="1:5" s="142" customFormat="1" ht="14.25" customHeight="1" x14ac:dyDescent="0.25">
      <c r="A125" s="132"/>
      <c r="B125" s="141"/>
      <c r="C125" s="135"/>
      <c r="D125" s="135"/>
      <c r="E125" s="143"/>
    </row>
    <row r="126" spans="1:5" s="142" customFormat="1" ht="14.25" customHeight="1" x14ac:dyDescent="0.25">
      <c r="A126" s="132"/>
      <c r="B126" s="141"/>
      <c r="C126" s="135"/>
      <c r="D126" s="135"/>
      <c r="E126" s="143"/>
    </row>
    <row r="127" spans="1:5" s="142" customFormat="1" ht="14.25" customHeight="1" x14ac:dyDescent="0.25">
      <c r="A127" s="132"/>
      <c r="B127" s="141"/>
      <c r="C127" s="135"/>
      <c r="D127" s="135"/>
      <c r="E127" s="143"/>
    </row>
    <row r="128" spans="1:5" s="142" customFormat="1" ht="14.25" customHeight="1" x14ac:dyDescent="0.25">
      <c r="A128" s="132"/>
      <c r="B128" s="141"/>
      <c r="C128" s="135"/>
      <c r="D128" s="135"/>
      <c r="E128" s="143"/>
    </row>
    <row r="129" spans="1:5" s="142" customFormat="1" ht="14.25" customHeight="1" x14ac:dyDescent="0.25">
      <c r="A129" s="132"/>
      <c r="B129" s="141"/>
      <c r="C129" s="135"/>
      <c r="D129" s="135"/>
      <c r="E129" s="143"/>
    </row>
    <row r="130" spans="1:5" s="142" customFormat="1" ht="14.25" customHeight="1" x14ac:dyDescent="0.25">
      <c r="A130" s="132"/>
      <c r="B130" s="141"/>
      <c r="C130" s="135"/>
      <c r="D130" s="135"/>
      <c r="E130" s="143"/>
    </row>
    <row r="131" spans="1:5" s="142" customFormat="1" ht="14.25" customHeight="1" x14ac:dyDescent="0.25">
      <c r="A131" s="132"/>
      <c r="B131" s="141"/>
      <c r="C131" s="135"/>
      <c r="D131" s="135"/>
      <c r="E131" s="143"/>
    </row>
    <row r="132" spans="1:5" s="142" customFormat="1" ht="14.25" customHeight="1" x14ac:dyDescent="0.25">
      <c r="A132" s="132"/>
      <c r="B132" s="141"/>
      <c r="C132" s="135"/>
      <c r="D132" s="135"/>
      <c r="E132" s="143"/>
    </row>
    <row r="133" spans="1:5" s="142" customFormat="1" ht="14.25" customHeight="1" x14ac:dyDescent="0.25">
      <c r="A133" s="132"/>
      <c r="B133" s="141"/>
      <c r="C133" s="135"/>
      <c r="D133" s="135"/>
      <c r="E133" s="143"/>
    </row>
    <row r="134" spans="1:5" s="142" customFormat="1" ht="14.25" customHeight="1" x14ac:dyDescent="0.25">
      <c r="A134" s="132"/>
      <c r="B134" s="141"/>
      <c r="C134" s="135"/>
      <c r="D134" s="135"/>
      <c r="E134" s="143"/>
    </row>
    <row r="135" spans="1:5" s="142" customFormat="1" ht="14.25" customHeight="1" x14ac:dyDescent="0.25">
      <c r="A135" s="132"/>
      <c r="B135" s="141"/>
      <c r="C135" s="135"/>
      <c r="D135" s="135"/>
      <c r="E135" s="143"/>
    </row>
    <row r="136" spans="1:5" s="142" customFormat="1" ht="14.25" customHeight="1" x14ac:dyDescent="0.25">
      <c r="A136" s="132"/>
      <c r="B136" s="141"/>
      <c r="C136" s="135"/>
      <c r="D136" s="135"/>
      <c r="E136" s="143"/>
    </row>
    <row r="137" spans="1:5" s="142" customFormat="1" ht="14.25" customHeight="1" x14ac:dyDescent="0.25">
      <c r="A137" s="132"/>
      <c r="B137" s="141"/>
      <c r="C137" s="135"/>
      <c r="D137" s="135"/>
      <c r="E137" s="143"/>
    </row>
    <row r="138" spans="1:5" s="142" customFormat="1" ht="14.25" customHeight="1" x14ac:dyDescent="0.25">
      <c r="A138" s="132"/>
      <c r="B138" s="141"/>
      <c r="C138" s="135"/>
      <c r="D138" s="135"/>
      <c r="E138" s="143"/>
    </row>
    <row r="139" spans="1:5" s="142" customFormat="1" ht="14.25" customHeight="1" x14ac:dyDescent="0.25">
      <c r="A139" s="132"/>
      <c r="B139" s="141"/>
      <c r="C139" s="135"/>
      <c r="D139" s="135"/>
      <c r="E139" s="143"/>
    </row>
    <row r="140" spans="1:5" s="142" customFormat="1" ht="14.25" customHeight="1" x14ac:dyDescent="0.25">
      <c r="A140" s="132"/>
      <c r="B140" s="141"/>
      <c r="C140" s="135"/>
      <c r="D140" s="135"/>
      <c r="E140" s="143"/>
    </row>
    <row r="141" spans="1:5" s="142" customFormat="1" ht="14.25" customHeight="1" x14ac:dyDescent="0.25">
      <c r="A141" s="132"/>
      <c r="B141" s="141"/>
      <c r="C141" s="135"/>
      <c r="D141" s="135"/>
      <c r="E141" s="143"/>
    </row>
    <row r="142" spans="1:5" s="142" customFormat="1" ht="14.25" customHeight="1" x14ac:dyDescent="0.25">
      <c r="A142" s="132"/>
      <c r="B142" s="141"/>
      <c r="C142" s="135"/>
      <c r="D142" s="135"/>
      <c r="E142" s="143"/>
    </row>
    <row r="143" spans="1:5" s="142" customFormat="1" ht="14.25" customHeight="1" x14ac:dyDescent="0.25">
      <c r="A143" s="132"/>
      <c r="B143" s="141"/>
      <c r="C143" s="135"/>
      <c r="D143" s="135"/>
      <c r="E143" s="143"/>
    </row>
    <row r="144" spans="1:5" s="142" customFormat="1" ht="14.25" customHeight="1" x14ac:dyDescent="0.25">
      <c r="A144" s="132"/>
      <c r="B144" s="141"/>
      <c r="C144" s="135"/>
      <c r="D144" s="135"/>
      <c r="E144" s="143"/>
    </row>
    <row r="145" spans="1:5" s="142" customFormat="1" ht="14.25" customHeight="1" x14ac:dyDescent="0.25">
      <c r="A145" s="132"/>
      <c r="B145" s="141"/>
      <c r="C145" s="135"/>
      <c r="D145" s="135"/>
      <c r="E145" s="143"/>
    </row>
    <row r="146" spans="1:5" s="142" customFormat="1" ht="14.25" customHeight="1" x14ac:dyDescent="0.25">
      <c r="A146" s="132"/>
      <c r="B146" s="141"/>
      <c r="C146" s="135"/>
      <c r="D146" s="135"/>
      <c r="E146" s="143"/>
    </row>
    <row r="147" spans="1:5" s="142" customFormat="1" ht="14.25" customHeight="1" x14ac:dyDescent="0.25">
      <c r="A147" s="132"/>
      <c r="B147" s="141"/>
      <c r="C147" s="135"/>
      <c r="D147" s="135"/>
      <c r="E147" s="143"/>
    </row>
    <row r="148" spans="1:5" s="142" customFormat="1" ht="14.25" customHeight="1" x14ac:dyDescent="0.25">
      <c r="A148" s="132"/>
      <c r="B148" s="141"/>
      <c r="C148" s="135"/>
      <c r="D148" s="135"/>
      <c r="E148" s="143"/>
    </row>
    <row r="149" spans="1:5" s="142" customFormat="1" ht="14.25" customHeight="1" x14ac:dyDescent="0.25">
      <c r="A149" s="132"/>
      <c r="B149" s="141"/>
      <c r="C149" s="135"/>
      <c r="D149" s="135"/>
      <c r="E149" s="143"/>
    </row>
    <row r="150" spans="1:5" s="142" customFormat="1" ht="14.25" customHeight="1" x14ac:dyDescent="0.25">
      <c r="A150" s="132"/>
      <c r="B150" s="141"/>
      <c r="C150" s="135"/>
      <c r="D150" s="135"/>
      <c r="E150" s="143"/>
    </row>
    <row r="151" spans="1:5" s="142" customFormat="1" ht="14.25" customHeight="1" x14ac:dyDescent="0.25">
      <c r="A151" s="132"/>
      <c r="B151" s="141"/>
      <c r="C151" s="135"/>
      <c r="D151" s="135"/>
      <c r="E151" s="143"/>
    </row>
    <row r="152" spans="1:5" s="142" customFormat="1" ht="14.25" customHeight="1" x14ac:dyDescent="0.25">
      <c r="A152" s="132"/>
      <c r="B152" s="141"/>
      <c r="C152" s="135"/>
      <c r="D152" s="135"/>
      <c r="E152" s="143"/>
    </row>
    <row r="153" spans="1:5" s="142" customFormat="1" ht="14.25" customHeight="1" x14ac:dyDescent="0.25">
      <c r="A153" s="132"/>
      <c r="B153" s="141"/>
      <c r="C153" s="135"/>
      <c r="D153" s="135"/>
      <c r="E153" s="143"/>
    </row>
    <row r="154" spans="1:5" s="142" customFormat="1" ht="14.25" customHeight="1" x14ac:dyDescent="0.25">
      <c r="A154" s="132"/>
      <c r="B154" s="141"/>
      <c r="C154" s="135"/>
      <c r="D154" s="135"/>
      <c r="E154" s="143"/>
    </row>
    <row r="155" spans="1:5" s="142" customFormat="1" ht="14.25" customHeight="1" x14ac:dyDescent="0.25">
      <c r="A155" s="132"/>
      <c r="B155" s="141"/>
      <c r="C155" s="135"/>
      <c r="D155" s="135"/>
      <c r="E155" s="143"/>
    </row>
    <row r="156" spans="1:5" s="142" customFormat="1" ht="14.25" customHeight="1" x14ac:dyDescent="0.25">
      <c r="A156" s="132"/>
      <c r="B156" s="141"/>
      <c r="C156" s="135"/>
      <c r="D156" s="135"/>
      <c r="E156" s="143"/>
    </row>
    <row r="157" spans="1:5" s="142" customFormat="1" ht="14.25" customHeight="1" x14ac:dyDescent="0.25">
      <c r="A157" s="132"/>
      <c r="B157" s="141"/>
      <c r="C157" s="135"/>
      <c r="D157" s="135"/>
      <c r="E157" s="143"/>
    </row>
    <row r="158" spans="1:5" s="142" customFormat="1" ht="14.25" customHeight="1" x14ac:dyDescent="0.25">
      <c r="A158" s="132"/>
      <c r="B158" s="141"/>
      <c r="C158" s="135"/>
      <c r="D158" s="135"/>
      <c r="E158" s="143"/>
    </row>
    <row r="159" spans="1:5" s="142" customFormat="1" ht="14.25" customHeight="1" x14ac:dyDescent="0.25">
      <c r="A159" s="132"/>
      <c r="B159" s="141"/>
      <c r="C159" s="135"/>
      <c r="D159" s="135"/>
      <c r="E159" s="143"/>
    </row>
    <row r="160" spans="1:5" s="142" customFormat="1" ht="14.25" customHeight="1" x14ac:dyDescent="0.25">
      <c r="A160" s="132"/>
      <c r="B160" s="141"/>
      <c r="C160" s="135"/>
      <c r="D160" s="135"/>
      <c r="E160" s="143"/>
    </row>
    <row r="161" spans="1:5" s="142" customFormat="1" ht="14.25" customHeight="1" x14ac:dyDescent="0.25">
      <c r="A161" s="132"/>
      <c r="B161" s="141"/>
      <c r="C161" s="135"/>
      <c r="D161" s="135"/>
      <c r="E161" s="143"/>
    </row>
    <row r="162" spans="1:5" s="142" customFormat="1" ht="14.25" customHeight="1" x14ac:dyDescent="0.25">
      <c r="A162" s="132"/>
      <c r="B162" s="141"/>
      <c r="C162" s="135"/>
      <c r="D162" s="135"/>
      <c r="E162" s="143"/>
    </row>
    <row r="163" spans="1:5" s="142" customFormat="1" ht="14.25" customHeight="1" x14ac:dyDescent="0.25">
      <c r="A163" s="132"/>
      <c r="B163" s="141"/>
      <c r="C163" s="135"/>
      <c r="D163" s="135"/>
      <c r="E163" s="143"/>
    </row>
    <row r="164" spans="1:5" s="142" customFormat="1" ht="14.25" customHeight="1" x14ac:dyDescent="0.25">
      <c r="A164" s="132"/>
      <c r="B164" s="141"/>
      <c r="C164" s="135"/>
      <c r="D164" s="135"/>
      <c r="E164" s="143"/>
    </row>
    <row r="165" spans="1:5" s="142" customFormat="1" ht="14.25" customHeight="1" x14ac:dyDescent="0.25">
      <c r="A165" s="132"/>
      <c r="B165" s="141"/>
      <c r="C165" s="135"/>
      <c r="D165" s="135"/>
      <c r="E165" s="143"/>
    </row>
    <row r="166" spans="1:5" s="142" customFormat="1" ht="14.25" customHeight="1" x14ac:dyDescent="0.25">
      <c r="A166" s="132"/>
      <c r="B166" s="141"/>
      <c r="C166" s="135"/>
      <c r="D166" s="135"/>
      <c r="E166" s="143"/>
    </row>
    <row r="167" spans="1:5" s="142" customFormat="1" ht="14.25" customHeight="1" x14ac:dyDescent="0.25">
      <c r="A167" s="132"/>
      <c r="B167" s="141"/>
      <c r="C167" s="135"/>
      <c r="D167" s="135"/>
      <c r="E167" s="143"/>
    </row>
    <row r="168" spans="1:5" s="142" customFormat="1" ht="14.25" customHeight="1" x14ac:dyDescent="0.25">
      <c r="A168" s="132"/>
      <c r="B168" s="141"/>
      <c r="C168" s="135"/>
      <c r="D168" s="135"/>
      <c r="E168" s="143"/>
    </row>
    <row r="169" spans="1:5" s="142" customFormat="1" ht="14.25" customHeight="1" x14ac:dyDescent="0.25">
      <c r="A169" s="132"/>
      <c r="B169" s="141"/>
      <c r="C169" s="135"/>
      <c r="D169" s="135"/>
      <c r="E169" s="143"/>
    </row>
    <row r="170" spans="1:5" s="142" customFormat="1" ht="14.25" customHeight="1" x14ac:dyDescent="0.25">
      <c r="A170" s="132"/>
      <c r="B170" s="141"/>
      <c r="C170" s="135"/>
      <c r="D170" s="135"/>
      <c r="E170" s="143"/>
    </row>
    <row r="171" spans="1:5" s="142" customFormat="1" ht="14.25" customHeight="1" x14ac:dyDescent="0.25">
      <c r="A171" s="132"/>
      <c r="B171" s="141"/>
      <c r="C171" s="135"/>
      <c r="D171" s="135"/>
      <c r="E171" s="143"/>
    </row>
    <row r="172" spans="1:5" s="142" customFormat="1" ht="14.25" customHeight="1" x14ac:dyDescent="0.25">
      <c r="A172" s="132"/>
      <c r="B172" s="141"/>
      <c r="C172" s="135"/>
      <c r="D172" s="135"/>
      <c r="E172" s="143"/>
    </row>
    <row r="173" spans="1:5" s="142" customFormat="1" ht="14.25" customHeight="1" x14ac:dyDescent="0.25">
      <c r="A173" s="132"/>
      <c r="B173" s="141"/>
      <c r="C173" s="135"/>
      <c r="D173" s="135"/>
      <c r="E173" s="143"/>
    </row>
    <row r="174" spans="1:5" s="142" customFormat="1" ht="14.25" customHeight="1" x14ac:dyDescent="0.25">
      <c r="A174" s="132"/>
      <c r="B174" s="141"/>
      <c r="C174" s="135"/>
      <c r="D174" s="135"/>
      <c r="E174" s="143"/>
    </row>
    <row r="175" spans="1:5" s="142" customFormat="1" ht="14.25" customHeight="1" x14ac:dyDescent="0.25">
      <c r="A175" s="132"/>
      <c r="B175" s="141"/>
      <c r="C175" s="135"/>
      <c r="D175" s="135"/>
      <c r="E175" s="143"/>
    </row>
    <row r="176" spans="1:5" s="142" customFormat="1" ht="14.25" customHeight="1" x14ac:dyDescent="0.25">
      <c r="A176" s="132"/>
      <c r="B176" s="141"/>
      <c r="C176" s="135"/>
      <c r="D176" s="135"/>
      <c r="E176" s="143"/>
    </row>
    <row r="177" spans="1:5" s="142" customFormat="1" ht="14.25" customHeight="1" x14ac:dyDescent="0.25">
      <c r="A177" s="132"/>
      <c r="B177" s="141"/>
      <c r="C177" s="135"/>
      <c r="D177" s="135"/>
      <c r="E177" s="143"/>
    </row>
    <row r="178" spans="1:5" s="142" customFormat="1" ht="14.25" customHeight="1" x14ac:dyDescent="0.25">
      <c r="A178" s="132"/>
      <c r="B178" s="141"/>
      <c r="C178" s="135"/>
      <c r="D178" s="135"/>
      <c r="E178" s="143"/>
    </row>
    <row r="179" spans="1:5" s="142" customFormat="1" ht="14.25" customHeight="1" x14ac:dyDescent="0.25">
      <c r="A179" s="132"/>
      <c r="B179" s="141"/>
      <c r="C179" s="135"/>
      <c r="D179" s="135"/>
      <c r="E179" s="143"/>
    </row>
    <row r="180" spans="1:5" s="142" customFormat="1" ht="14.25" customHeight="1" x14ac:dyDescent="0.25">
      <c r="A180" s="132"/>
      <c r="B180" s="141"/>
      <c r="C180" s="135"/>
      <c r="D180" s="135"/>
      <c r="E180" s="143"/>
    </row>
    <row r="181" spans="1:5" s="142" customFormat="1" ht="14.25" customHeight="1" x14ac:dyDescent="0.25">
      <c r="A181" s="132"/>
      <c r="B181" s="141"/>
      <c r="C181" s="135"/>
      <c r="D181" s="135"/>
      <c r="E181" s="143"/>
    </row>
    <row r="182" spans="1:5" s="142" customFormat="1" ht="14.25" customHeight="1" x14ac:dyDescent="0.25">
      <c r="A182" s="132"/>
      <c r="B182" s="141"/>
      <c r="C182" s="135"/>
      <c r="D182" s="135"/>
      <c r="E182" s="143"/>
    </row>
    <row r="183" spans="1:5" s="142" customFormat="1" ht="14.25" customHeight="1" x14ac:dyDescent="0.25">
      <c r="A183" s="132"/>
      <c r="B183" s="141"/>
      <c r="C183" s="135"/>
      <c r="D183" s="135"/>
      <c r="E183" s="143"/>
    </row>
    <row r="184" spans="1:5" s="142" customFormat="1" ht="14.25" customHeight="1" x14ac:dyDescent="0.25">
      <c r="A184" s="132"/>
      <c r="B184" s="141"/>
      <c r="C184" s="135"/>
      <c r="D184" s="135"/>
      <c r="E184" s="143"/>
    </row>
    <row r="185" spans="1:5" s="142" customFormat="1" ht="14.25" customHeight="1" x14ac:dyDescent="0.25">
      <c r="A185" s="132"/>
      <c r="B185" s="141"/>
      <c r="C185" s="135"/>
      <c r="D185" s="135"/>
      <c r="E185" s="143"/>
    </row>
    <row r="186" spans="1:5" s="142" customFormat="1" ht="14.25" customHeight="1" x14ac:dyDescent="0.25">
      <c r="A186" s="132"/>
      <c r="B186" s="141"/>
      <c r="C186" s="135"/>
      <c r="D186" s="135"/>
      <c r="E186" s="143"/>
    </row>
    <row r="187" spans="1:5" s="142" customFormat="1" ht="14.25" customHeight="1" x14ac:dyDescent="0.25">
      <c r="A187" s="132"/>
      <c r="B187" s="141"/>
      <c r="C187" s="135"/>
      <c r="D187" s="135"/>
      <c r="E187" s="143"/>
    </row>
    <row r="188" spans="1:5" s="142" customFormat="1" ht="14.25" customHeight="1" x14ac:dyDescent="0.25">
      <c r="A188" s="132"/>
      <c r="B188" s="141"/>
      <c r="C188" s="135"/>
      <c r="D188" s="135"/>
      <c r="E188" s="143"/>
    </row>
    <row r="189" spans="1:5" s="142" customFormat="1" ht="14.25" customHeight="1" x14ac:dyDescent="0.25">
      <c r="A189" s="132"/>
      <c r="B189" s="141"/>
      <c r="C189" s="135"/>
      <c r="D189" s="135"/>
      <c r="E189" s="143"/>
    </row>
    <row r="190" spans="1:5" s="142" customFormat="1" ht="14.25" customHeight="1" x14ac:dyDescent="0.25">
      <c r="A190" s="132"/>
      <c r="B190" s="141"/>
      <c r="C190" s="135"/>
      <c r="D190" s="135"/>
      <c r="E190" s="143"/>
    </row>
    <row r="191" spans="1:5" s="142" customFormat="1" ht="14.25" customHeight="1" x14ac:dyDescent="0.25">
      <c r="A191" s="132"/>
      <c r="B191" s="141"/>
      <c r="C191" s="135"/>
      <c r="D191" s="135"/>
      <c r="E191" s="143"/>
    </row>
    <row r="192" spans="1:5" s="142" customFormat="1" ht="14.25" customHeight="1" x14ac:dyDescent="0.25">
      <c r="A192" s="132"/>
      <c r="B192" s="141"/>
      <c r="C192" s="135"/>
      <c r="D192" s="135"/>
      <c r="E192" s="143"/>
    </row>
    <row r="193" spans="1:5" s="142" customFormat="1" ht="14.25" customHeight="1" x14ac:dyDescent="0.25">
      <c r="A193" s="132"/>
      <c r="B193" s="141"/>
      <c r="C193" s="135"/>
      <c r="D193" s="135"/>
      <c r="E193" s="143"/>
    </row>
    <row r="194" spans="1:5" s="142" customFormat="1" ht="14.25" customHeight="1" x14ac:dyDescent="0.25">
      <c r="A194" s="132"/>
      <c r="B194" s="141"/>
      <c r="C194" s="135"/>
      <c r="D194" s="135"/>
      <c r="E194" s="143"/>
    </row>
    <row r="195" spans="1:5" s="142" customFormat="1" ht="14.25" customHeight="1" x14ac:dyDescent="0.25">
      <c r="A195" s="132"/>
      <c r="B195" s="141"/>
      <c r="C195" s="135"/>
      <c r="D195" s="135"/>
      <c r="E195" s="143"/>
    </row>
    <row r="196" spans="1:5" s="142" customFormat="1" ht="14.25" customHeight="1" x14ac:dyDescent="0.25">
      <c r="A196" s="132"/>
      <c r="B196" s="141"/>
      <c r="C196" s="135"/>
      <c r="D196" s="135"/>
      <c r="E196" s="143"/>
    </row>
    <row r="197" spans="1:5" s="142" customFormat="1" ht="14.25" customHeight="1" x14ac:dyDescent="0.25">
      <c r="A197" s="132"/>
      <c r="B197" s="141"/>
      <c r="C197" s="135"/>
      <c r="D197" s="135"/>
      <c r="E197" s="143"/>
    </row>
    <row r="198" spans="1:5" s="142" customFormat="1" ht="14.25" customHeight="1" x14ac:dyDescent="0.25">
      <c r="A198" s="132"/>
      <c r="B198" s="141"/>
      <c r="C198" s="135"/>
      <c r="D198" s="135"/>
      <c r="E198" s="143"/>
    </row>
    <row r="199" spans="1:5" s="142" customFormat="1" ht="14.25" customHeight="1" x14ac:dyDescent="0.25">
      <c r="A199" s="132"/>
      <c r="B199" s="141"/>
      <c r="C199" s="135"/>
      <c r="D199" s="135"/>
      <c r="E199" s="143"/>
    </row>
    <row r="200" spans="1:5" s="142" customFormat="1" ht="14.25" customHeight="1" x14ac:dyDescent="0.25">
      <c r="A200" s="132"/>
      <c r="B200" s="141"/>
      <c r="C200" s="135"/>
      <c r="D200" s="135"/>
      <c r="E200" s="143"/>
    </row>
    <row r="201" spans="1:5" s="142" customFormat="1" ht="14.25" customHeight="1" x14ac:dyDescent="0.25">
      <c r="A201" s="132"/>
      <c r="B201" s="141"/>
      <c r="C201" s="135"/>
      <c r="D201" s="135"/>
      <c r="E201" s="143"/>
    </row>
    <row r="202" spans="1:5" s="142" customFormat="1" ht="14.25" customHeight="1" x14ac:dyDescent="0.25">
      <c r="A202" s="132"/>
      <c r="B202" s="141"/>
      <c r="C202" s="135"/>
      <c r="D202" s="135"/>
      <c r="E202" s="143"/>
    </row>
    <row r="203" spans="1:5" s="142" customFormat="1" ht="14.25" customHeight="1" x14ac:dyDescent="0.25">
      <c r="A203" s="132"/>
      <c r="B203" s="141"/>
      <c r="C203" s="135"/>
      <c r="D203" s="135"/>
      <c r="E203" s="143"/>
    </row>
    <row r="204" spans="1:5" s="142" customFormat="1" ht="14.25" customHeight="1" x14ac:dyDescent="0.25">
      <c r="A204" s="132"/>
      <c r="B204" s="141"/>
      <c r="C204" s="135"/>
      <c r="D204" s="135"/>
      <c r="E204" s="143"/>
    </row>
    <row r="205" spans="1:5" s="142" customFormat="1" ht="14.25" customHeight="1" x14ac:dyDescent="0.25">
      <c r="A205" s="132"/>
      <c r="B205" s="141"/>
      <c r="C205" s="135"/>
      <c r="D205" s="135"/>
      <c r="E205" s="143"/>
    </row>
    <row r="206" spans="1:5" s="142" customFormat="1" ht="14.25" customHeight="1" x14ac:dyDescent="0.25">
      <c r="A206" s="132"/>
      <c r="B206" s="141"/>
      <c r="C206" s="135"/>
      <c r="D206" s="135"/>
      <c r="E206" s="143"/>
    </row>
    <row r="207" spans="1:5" s="142" customFormat="1" ht="14.25" customHeight="1" x14ac:dyDescent="0.25">
      <c r="A207" s="132"/>
      <c r="B207" s="141"/>
      <c r="C207" s="135"/>
      <c r="D207" s="135"/>
      <c r="E207" s="143"/>
    </row>
    <row r="208" spans="1:5" s="142" customFormat="1" ht="14.25" customHeight="1" x14ac:dyDescent="0.25">
      <c r="A208" s="132"/>
      <c r="B208" s="141"/>
      <c r="C208" s="135"/>
      <c r="D208" s="135"/>
      <c r="E208" s="143"/>
    </row>
    <row r="209" spans="1:5" s="142" customFormat="1" ht="14.25" customHeight="1" x14ac:dyDescent="0.25">
      <c r="A209" s="132"/>
      <c r="B209" s="141"/>
      <c r="C209" s="135"/>
      <c r="D209" s="135"/>
      <c r="E209" s="143"/>
    </row>
    <row r="210" spans="1:5" s="142" customFormat="1" ht="14.25" customHeight="1" x14ac:dyDescent="0.25">
      <c r="A210" s="132"/>
      <c r="B210" s="141"/>
      <c r="C210" s="135"/>
      <c r="D210" s="135"/>
      <c r="E210" s="143"/>
    </row>
    <row r="211" spans="1:5" s="142" customFormat="1" ht="14.25" customHeight="1" x14ac:dyDescent="0.25">
      <c r="A211" s="132"/>
      <c r="B211" s="141"/>
      <c r="C211" s="135"/>
      <c r="D211" s="135"/>
      <c r="E211" s="143"/>
    </row>
    <row r="212" spans="1:5" s="142" customFormat="1" ht="14.25" customHeight="1" x14ac:dyDescent="0.25">
      <c r="A212" s="132"/>
      <c r="B212" s="141"/>
      <c r="C212" s="135"/>
      <c r="D212" s="135"/>
      <c r="E212" s="143"/>
    </row>
    <row r="213" spans="1:5" s="142" customFormat="1" ht="14.25" customHeight="1" x14ac:dyDescent="0.25">
      <c r="A213" s="132"/>
      <c r="B213" s="141"/>
      <c r="C213" s="135"/>
      <c r="D213" s="135"/>
      <c r="E213" s="143"/>
    </row>
    <row r="214" spans="1:5" s="142" customFormat="1" ht="14.25" customHeight="1" x14ac:dyDescent="0.25">
      <c r="A214" s="132"/>
      <c r="B214" s="141"/>
      <c r="C214" s="135"/>
      <c r="D214" s="135"/>
      <c r="E214" s="143"/>
    </row>
    <row r="215" spans="1:5" s="142" customFormat="1" ht="14.25" customHeight="1" x14ac:dyDescent="0.25">
      <c r="A215" s="132"/>
      <c r="B215" s="141"/>
      <c r="C215" s="135"/>
      <c r="D215" s="135"/>
      <c r="E215" s="143"/>
    </row>
    <row r="216" spans="1:5" s="142" customFormat="1" ht="14.25" customHeight="1" x14ac:dyDescent="0.25">
      <c r="A216" s="132"/>
      <c r="B216" s="141"/>
      <c r="C216" s="135"/>
      <c r="D216" s="135"/>
      <c r="E216" s="143"/>
    </row>
    <row r="217" spans="1:5" s="142" customFormat="1" ht="14.25" customHeight="1" x14ac:dyDescent="0.25">
      <c r="A217" s="132"/>
      <c r="B217" s="141"/>
      <c r="C217" s="135"/>
      <c r="D217" s="135"/>
      <c r="E217" s="143"/>
    </row>
    <row r="218" spans="1:5" s="142" customFormat="1" ht="14.25" customHeight="1" x14ac:dyDescent="0.25">
      <c r="A218" s="132"/>
      <c r="B218" s="141"/>
      <c r="C218" s="135"/>
      <c r="D218" s="135"/>
      <c r="E218" s="143"/>
    </row>
    <row r="219" spans="1:5" s="142" customFormat="1" ht="14.25" customHeight="1" x14ac:dyDescent="0.25">
      <c r="A219" s="132"/>
      <c r="B219" s="141"/>
      <c r="C219" s="135"/>
      <c r="D219" s="135"/>
      <c r="E219" s="143"/>
    </row>
    <row r="220" spans="1:5" s="142" customFormat="1" ht="14.25" customHeight="1" x14ac:dyDescent="0.25">
      <c r="A220" s="132"/>
      <c r="B220" s="141"/>
      <c r="C220" s="135"/>
      <c r="D220" s="135"/>
      <c r="E220" s="143"/>
    </row>
    <row r="221" spans="1:5" s="142" customFormat="1" ht="14.25" customHeight="1" x14ac:dyDescent="0.25">
      <c r="A221" s="132"/>
      <c r="B221" s="141"/>
      <c r="C221" s="135"/>
      <c r="D221" s="135"/>
      <c r="E221" s="143"/>
    </row>
    <row r="222" spans="1:5" s="142" customFormat="1" ht="14.25" customHeight="1" x14ac:dyDescent="0.25">
      <c r="A222" s="132"/>
      <c r="B222" s="141"/>
      <c r="C222" s="135"/>
      <c r="D222" s="135"/>
      <c r="E222" s="143"/>
    </row>
    <row r="223" spans="1:5" s="142" customFormat="1" ht="14.25" customHeight="1" x14ac:dyDescent="0.25">
      <c r="A223" s="132"/>
      <c r="B223" s="141"/>
      <c r="C223" s="135"/>
      <c r="D223" s="135"/>
      <c r="E223" s="143"/>
    </row>
    <row r="224" spans="1:5" s="142" customFormat="1" ht="14.25" customHeight="1" x14ac:dyDescent="0.25">
      <c r="A224" s="132"/>
      <c r="B224" s="141"/>
      <c r="C224" s="135"/>
      <c r="D224" s="135"/>
      <c r="E224" s="143"/>
    </row>
    <row r="225" spans="1:5" s="142" customFormat="1" ht="14.25" customHeight="1" x14ac:dyDescent="0.25">
      <c r="A225" s="132"/>
      <c r="B225" s="141"/>
      <c r="C225" s="135"/>
      <c r="D225" s="135"/>
      <c r="E225" s="143"/>
    </row>
    <row r="226" spans="1:5" s="142" customFormat="1" ht="14.25" customHeight="1" x14ac:dyDescent="0.25">
      <c r="A226" s="132"/>
      <c r="B226" s="141"/>
      <c r="C226" s="135"/>
      <c r="D226" s="135"/>
      <c r="E226" s="143"/>
    </row>
    <row r="227" spans="1:5" s="142" customFormat="1" ht="14.25" customHeight="1" x14ac:dyDescent="0.25">
      <c r="A227" s="132"/>
      <c r="B227" s="141"/>
      <c r="C227" s="135"/>
      <c r="D227" s="135"/>
      <c r="E227" s="143"/>
    </row>
    <row r="228" spans="1:5" s="142" customFormat="1" ht="14.25" customHeight="1" x14ac:dyDescent="0.25">
      <c r="A228" s="132"/>
      <c r="B228" s="141"/>
      <c r="C228" s="135"/>
      <c r="D228" s="135"/>
      <c r="E228" s="143"/>
    </row>
    <row r="229" spans="1:5" s="142" customFormat="1" ht="14.25" customHeight="1" x14ac:dyDescent="0.25">
      <c r="A229" s="132"/>
      <c r="B229" s="141"/>
      <c r="C229" s="135"/>
      <c r="D229" s="135"/>
      <c r="E229" s="143"/>
    </row>
    <row r="230" spans="1:5" s="142" customFormat="1" ht="14.25" customHeight="1" x14ac:dyDescent="0.25">
      <c r="A230" s="132"/>
      <c r="B230" s="141"/>
      <c r="C230" s="135"/>
      <c r="D230" s="135"/>
      <c r="E230" s="143"/>
    </row>
    <row r="231" spans="1:5" s="142" customFormat="1" ht="14.25" customHeight="1" x14ac:dyDescent="0.25">
      <c r="A231" s="132"/>
      <c r="B231" s="141"/>
      <c r="C231" s="135"/>
      <c r="D231" s="135"/>
      <c r="E231" s="143"/>
    </row>
    <row r="232" spans="1:5" s="142" customFormat="1" ht="14.25" customHeight="1" x14ac:dyDescent="0.25">
      <c r="A232" s="132"/>
      <c r="B232" s="141"/>
      <c r="C232" s="135"/>
      <c r="D232" s="135"/>
      <c r="E232" s="143"/>
    </row>
    <row r="233" spans="1:5" s="142" customFormat="1" ht="14.25" customHeight="1" x14ac:dyDescent="0.25">
      <c r="A233" s="132"/>
      <c r="B233" s="141"/>
      <c r="C233" s="135"/>
      <c r="D233" s="135"/>
      <c r="E233" s="143"/>
    </row>
    <row r="234" spans="1:5" s="142" customFormat="1" ht="14.25" customHeight="1" x14ac:dyDescent="0.25">
      <c r="A234" s="132"/>
      <c r="B234" s="141"/>
      <c r="C234" s="135"/>
      <c r="D234" s="135"/>
      <c r="E234" s="143"/>
    </row>
    <row r="235" spans="1:5" s="142" customFormat="1" ht="14.25" customHeight="1" x14ac:dyDescent="0.25">
      <c r="A235" s="132"/>
      <c r="B235" s="141"/>
      <c r="C235" s="135"/>
      <c r="D235" s="135"/>
      <c r="E235" s="143"/>
    </row>
    <row r="236" spans="1:5" s="142" customFormat="1" ht="14.25" customHeight="1" x14ac:dyDescent="0.25">
      <c r="A236" s="132"/>
      <c r="B236" s="141"/>
      <c r="C236" s="135"/>
      <c r="D236" s="135"/>
      <c r="E236" s="143"/>
    </row>
    <row r="237" spans="1:5" s="142" customFormat="1" ht="14.25" customHeight="1" x14ac:dyDescent="0.25">
      <c r="A237" s="132"/>
      <c r="B237" s="141"/>
      <c r="C237" s="135"/>
      <c r="D237" s="135"/>
      <c r="E237" s="143"/>
    </row>
    <row r="238" spans="1:5" s="142" customFormat="1" ht="14.25" customHeight="1" x14ac:dyDescent="0.25">
      <c r="A238" s="132"/>
      <c r="B238" s="141"/>
      <c r="C238" s="135"/>
      <c r="D238" s="135"/>
      <c r="E238" s="143"/>
    </row>
    <row r="239" spans="1:5" s="142" customFormat="1" ht="14.25" customHeight="1" x14ac:dyDescent="0.25">
      <c r="A239" s="132"/>
      <c r="B239" s="141"/>
      <c r="C239" s="135"/>
      <c r="D239" s="135"/>
      <c r="E239" s="143"/>
    </row>
    <row r="240" spans="1:5" s="142" customFormat="1" ht="14.25" customHeight="1" x14ac:dyDescent="0.25">
      <c r="A240" s="132"/>
      <c r="B240" s="141"/>
      <c r="C240" s="135"/>
      <c r="D240" s="135"/>
      <c r="E240" s="143"/>
    </row>
    <row r="241" spans="1:5" s="142" customFormat="1" ht="14.25" customHeight="1" x14ac:dyDescent="0.25">
      <c r="A241" s="132"/>
      <c r="B241" s="141"/>
      <c r="C241" s="135"/>
      <c r="D241" s="135"/>
      <c r="E241" s="143"/>
    </row>
    <row r="242" spans="1:5" s="142" customFormat="1" ht="14.25" customHeight="1" x14ac:dyDescent="0.25">
      <c r="A242" s="132"/>
      <c r="B242" s="141"/>
      <c r="C242" s="135"/>
      <c r="D242" s="135"/>
      <c r="E242" s="143"/>
    </row>
    <row r="243" spans="1:5" s="142" customFormat="1" ht="14.25" customHeight="1" x14ac:dyDescent="0.25">
      <c r="A243" s="132"/>
      <c r="B243" s="141"/>
      <c r="C243" s="135"/>
      <c r="D243" s="135"/>
      <c r="E243" s="143"/>
    </row>
    <row r="244" spans="1:5" s="142" customFormat="1" ht="14.25" customHeight="1" x14ac:dyDescent="0.25">
      <c r="A244" s="132"/>
      <c r="B244" s="141"/>
      <c r="C244" s="135"/>
      <c r="D244" s="135"/>
      <c r="E244" s="143"/>
    </row>
    <row r="245" spans="1:5" s="142" customFormat="1" ht="14.25" customHeight="1" x14ac:dyDescent="0.25">
      <c r="A245" s="132"/>
      <c r="B245" s="141"/>
      <c r="C245" s="135"/>
      <c r="D245" s="135"/>
      <c r="E245" s="143"/>
    </row>
    <row r="246" spans="1:5" s="142" customFormat="1" ht="14.25" customHeight="1" x14ac:dyDescent="0.25">
      <c r="A246" s="132"/>
      <c r="B246" s="141"/>
      <c r="C246" s="135"/>
      <c r="D246" s="135"/>
      <c r="E246" s="143"/>
    </row>
    <row r="247" spans="1:5" s="142" customFormat="1" ht="14.25" customHeight="1" x14ac:dyDescent="0.25">
      <c r="A247" s="132"/>
      <c r="B247" s="141"/>
      <c r="C247" s="135"/>
      <c r="D247" s="135"/>
      <c r="E247" s="143"/>
    </row>
    <row r="248" spans="1:5" s="142" customFormat="1" ht="14.25" customHeight="1" x14ac:dyDescent="0.25">
      <c r="A248" s="132"/>
      <c r="B248" s="141"/>
      <c r="C248" s="135"/>
      <c r="D248" s="135"/>
      <c r="E248" s="143"/>
    </row>
    <row r="249" spans="1:5" s="142" customFormat="1" ht="14.25" customHeight="1" x14ac:dyDescent="0.25">
      <c r="A249" s="132"/>
      <c r="B249" s="141"/>
      <c r="C249" s="135"/>
      <c r="D249" s="135"/>
      <c r="E249" s="143"/>
    </row>
    <row r="250" spans="1:5" s="142" customFormat="1" ht="14.25" customHeight="1" x14ac:dyDescent="0.25">
      <c r="A250" s="132"/>
      <c r="B250" s="141"/>
      <c r="C250" s="135"/>
      <c r="D250" s="135"/>
      <c r="E250" s="143"/>
    </row>
    <row r="251" spans="1:5" s="142" customFormat="1" ht="14.25" customHeight="1" x14ac:dyDescent="0.25">
      <c r="A251" s="132"/>
      <c r="B251" s="141"/>
      <c r="C251" s="135"/>
      <c r="D251" s="135"/>
      <c r="E251" s="143"/>
    </row>
    <row r="252" spans="1:5" s="142" customFormat="1" ht="14.25" customHeight="1" x14ac:dyDescent="0.25">
      <c r="A252" s="132"/>
      <c r="B252" s="141"/>
      <c r="C252" s="135"/>
      <c r="D252" s="135"/>
      <c r="E252" s="143"/>
    </row>
    <row r="253" spans="1:5" s="142" customFormat="1" ht="14.25" customHeight="1" x14ac:dyDescent="0.25">
      <c r="A253" s="132"/>
      <c r="B253" s="141"/>
      <c r="C253" s="135"/>
      <c r="D253" s="135"/>
      <c r="E253" s="143"/>
    </row>
    <row r="254" spans="1:5" s="142" customFormat="1" ht="14.25" customHeight="1" x14ac:dyDescent="0.25">
      <c r="A254" s="132"/>
      <c r="B254" s="141"/>
      <c r="C254" s="135"/>
      <c r="D254" s="135"/>
      <c r="E254" s="143"/>
    </row>
    <row r="255" spans="1:5" s="142" customFormat="1" ht="14.25" customHeight="1" x14ac:dyDescent="0.25">
      <c r="A255" s="132"/>
      <c r="B255" s="141"/>
      <c r="C255" s="135"/>
      <c r="D255" s="135"/>
      <c r="E255" s="143"/>
    </row>
    <row r="256" spans="1:5" s="142" customFormat="1" ht="14.25" customHeight="1" x14ac:dyDescent="0.25">
      <c r="A256" s="132"/>
      <c r="B256" s="141"/>
      <c r="C256" s="135"/>
      <c r="D256" s="135"/>
      <c r="E256" s="143"/>
    </row>
    <row r="257" spans="1:5" s="142" customFormat="1" ht="14.25" customHeight="1" x14ac:dyDescent="0.25">
      <c r="A257" s="132"/>
      <c r="B257" s="141"/>
      <c r="C257" s="135"/>
      <c r="D257" s="135"/>
      <c r="E257" s="143"/>
    </row>
    <row r="258" spans="1:5" s="142" customFormat="1" ht="14.25" customHeight="1" x14ac:dyDescent="0.25">
      <c r="A258" s="132"/>
      <c r="B258" s="141"/>
      <c r="C258" s="135"/>
      <c r="D258" s="135"/>
      <c r="E258" s="143"/>
    </row>
    <row r="259" spans="1:5" s="142" customFormat="1" ht="14.25" customHeight="1" x14ac:dyDescent="0.25">
      <c r="A259" s="132"/>
      <c r="B259" s="141"/>
      <c r="C259" s="135"/>
      <c r="D259" s="135"/>
      <c r="E259" s="143"/>
    </row>
    <row r="260" spans="1:5" s="142" customFormat="1" ht="14.25" customHeight="1" x14ac:dyDescent="0.25">
      <c r="A260" s="132"/>
      <c r="B260" s="141"/>
      <c r="C260" s="135"/>
      <c r="D260" s="135"/>
      <c r="E260" s="143"/>
    </row>
    <row r="261" spans="1:5" s="142" customFormat="1" ht="14.25" customHeight="1" x14ac:dyDescent="0.25">
      <c r="A261" s="132"/>
      <c r="B261" s="141"/>
      <c r="C261" s="135"/>
      <c r="D261" s="135"/>
      <c r="E261" s="143"/>
    </row>
    <row r="262" spans="1:5" s="142" customFormat="1" ht="14.25" customHeight="1" x14ac:dyDescent="0.25">
      <c r="A262" s="132"/>
      <c r="B262" s="141"/>
      <c r="C262" s="135"/>
      <c r="D262" s="135"/>
      <c r="E262" s="143"/>
    </row>
    <row r="263" spans="1:5" s="142" customFormat="1" ht="14.25" customHeight="1" x14ac:dyDescent="0.25">
      <c r="A263" s="132"/>
      <c r="B263" s="141"/>
      <c r="C263" s="135"/>
      <c r="D263" s="135"/>
      <c r="E263" s="143"/>
    </row>
    <row r="264" spans="1:5" s="142" customFormat="1" ht="14.25" customHeight="1" x14ac:dyDescent="0.25">
      <c r="A264" s="132"/>
      <c r="B264" s="141"/>
      <c r="C264" s="135"/>
      <c r="D264" s="135"/>
      <c r="E264" s="143"/>
    </row>
    <row r="265" spans="1:5" s="142" customFormat="1" ht="14.25" customHeight="1" x14ac:dyDescent="0.25">
      <c r="A265" s="132"/>
      <c r="B265" s="141"/>
      <c r="C265" s="135"/>
      <c r="D265" s="135"/>
      <c r="E265" s="143"/>
    </row>
    <row r="266" spans="1:5" s="142" customFormat="1" ht="14.25" customHeight="1" x14ac:dyDescent="0.25">
      <c r="A266" s="132"/>
      <c r="B266" s="141"/>
      <c r="C266" s="135"/>
      <c r="D266" s="135"/>
      <c r="E266" s="143"/>
    </row>
    <row r="267" spans="1:5" s="142" customFormat="1" ht="14.25" customHeight="1" x14ac:dyDescent="0.25">
      <c r="A267" s="132"/>
      <c r="B267" s="141"/>
      <c r="C267" s="135"/>
      <c r="D267" s="135"/>
      <c r="E267" s="143"/>
    </row>
    <row r="268" spans="1:5" s="142" customFormat="1" ht="14.25" customHeight="1" x14ac:dyDescent="0.25">
      <c r="A268" s="132"/>
      <c r="B268" s="141"/>
      <c r="C268" s="135"/>
      <c r="D268" s="135"/>
      <c r="E268" s="143"/>
    </row>
    <row r="269" spans="1:5" s="142" customFormat="1" ht="14.25" customHeight="1" x14ac:dyDescent="0.25">
      <c r="A269" s="132"/>
      <c r="B269" s="141"/>
      <c r="C269" s="135"/>
      <c r="D269" s="135"/>
      <c r="E269" s="143"/>
    </row>
    <row r="270" spans="1:5" s="142" customFormat="1" ht="14.25" customHeight="1" x14ac:dyDescent="0.25">
      <c r="A270" s="132"/>
      <c r="B270" s="141"/>
      <c r="C270" s="135"/>
      <c r="D270" s="135"/>
      <c r="E270" s="143"/>
    </row>
    <row r="271" spans="1:5" s="142" customFormat="1" ht="14.25" customHeight="1" x14ac:dyDescent="0.25">
      <c r="A271" s="132"/>
      <c r="B271" s="141"/>
      <c r="C271" s="135"/>
      <c r="D271" s="135"/>
      <c r="E271" s="143"/>
    </row>
    <row r="272" spans="1:5" s="142" customFormat="1" ht="14.25" customHeight="1" x14ac:dyDescent="0.25">
      <c r="A272" s="132"/>
      <c r="B272" s="141"/>
      <c r="C272" s="135"/>
      <c r="D272" s="135"/>
      <c r="E272" s="143"/>
    </row>
    <row r="273" spans="1:5" s="142" customFormat="1" ht="14.25" customHeight="1" x14ac:dyDescent="0.25">
      <c r="A273" s="132"/>
      <c r="B273" s="141"/>
      <c r="C273" s="135"/>
      <c r="D273" s="135"/>
      <c r="E273" s="143"/>
    </row>
    <row r="274" spans="1:5" s="142" customFormat="1" ht="14.25" customHeight="1" x14ac:dyDescent="0.25">
      <c r="A274" s="132"/>
      <c r="B274" s="141"/>
      <c r="C274" s="135"/>
      <c r="D274" s="135"/>
      <c r="E274" s="143"/>
    </row>
    <row r="275" spans="1:5" s="142" customFormat="1" ht="14.25" customHeight="1" x14ac:dyDescent="0.25">
      <c r="A275" s="132"/>
      <c r="B275" s="141"/>
      <c r="C275" s="135"/>
      <c r="D275" s="135"/>
      <c r="E275" s="143"/>
    </row>
    <row r="276" spans="1:5" s="142" customFormat="1" ht="14.25" customHeight="1" x14ac:dyDescent="0.25">
      <c r="A276" s="132"/>
      <c r="B276" s="141"/>
      <c r="C276" s="135"/>
      <c r="D276" s="135"/>
      <c r="E276" s="143"/>
    </row>
    <row r="277" spans="1:5" s="142" customFormat="1" ht="14.25" customHeight="1" x14ac:dyDescent="0.25">
      <c r="A277" s="132"/>
      <c r="B277" s="141"/>
      <c r="C277" s="135"/>
      <c r="D277" s="135"/>
      <c r="E277" s="143"/>
    </row>
    <row r="278" spans="1:5" s="142" customFormat="1" ht="14.25" customHeight="1" x14ac:dyDescent="0.25">
      <c r="A278" s="132"/>
      <c r="B278" s="141"/>
      <c r="C278" s="135"/>
      <c r="D278" s="135"/>
      <c r="E278" s="143"/>
    </row>
    <row r="279" spans="1:5" s="142" customFormat="1" ht="14.25" customHeight="1" x14ac:dyDescent="0.25">
      <c r="A279" s="132"/>
      <c r="B279" s="141"/>
      <c r="C279" s="135"/>
      <c r="D279" s="135"/>
      <c r="E279" s="143"/>
    </row>
    <row r="280" spans="1:5" s="142" customFormat="1" ht="14.25" customHeight="1" x14ac:dyDescent="0.25">
      <c r="A280" s="132"/>
      <c r="B280" s="141"/>
      <c r="C280" s="135"/>
      <c r="D280" s="135"/>
      <c r="E280" s="143"/>
    </row>
    <row r="281" spans="1:5" s="142" customFormat="1" ht="14.25" customHeight="1" x14ac:dyDescent="0.25">
      <c r="A281" s="132"/>
      <c r="B281" s="141"/>
      <c r="C281" s="135"/>
      <c r="D281" s="135"/>
      <c r="E281" s="143"/>
    </row>
    <row r="282" spans="1:5" s="142" customFormat="1" ht="14.25" customHeight="1" x14ac:dyDescent="0.25">
      <c r="A282" s="132"/>
      <c r="B282" s="141"/>
      <c r="C282" s="135"/>
      <c r="D282" s="135"/>
      <c r="E282" s="143"/>
    </row>
    <row r="283" spans="1:5" s="142" customFormat="1" ht="14.25" customHeight="1" x14ac:dyDescent="0.25">
      <c r="A283" s="132"/>
      <c r="B283" s="141"/>
      <c r="C283" s="135"/>
      <c r="D283" s="135"/>
      <c r="E283" s="143"/>
    </row>
    <row r="284" spans="1:5" s="142" customFormat="1" ht="14.25" customHeight="1" x14ac:dyDescent="0.25">
      <c r="A284" s="132"/>
      <c r="B284" s="141"/>
      <c r="C284" s="135"/>
      <c r="D284" s="135"/>
      <c r="E284" s="143"/>
    </row>
    <row r="285" spans="1:5" s="142" customFormat="1" ht="14.25" customHeight="1" x14ac:dyDescent="0.25">
      <c r="A285" s="132"/>
      <c r="B285" s="141"/>
      <c r="C285" s="135"/>
      <c r="D285" s="135"/>
      <c r="E285" s="143"/>
    </row>
    <row r="286" spans="1:5" s="142" customFormat="1" ht="14.25" customHeight="1" x14ac:dyDescent="0.25">
      <c r="A286" s="132"/>
      <c r="B286" s="141"/>
      <c r="C286" s="135"/>
      <c r="D286" s="135"/>
      <c r="E286" s="143"/>
    </row>
    <row r="287" spans="1:5" s="142" customFormat="1" ht="14.25" customHeight="1" x14ac:dyDescent="0.25">
      <c r="A287" s="132"/>
      <c r="B287" s="141"/>
      <c r="C287" s="135"/>
      <c r="D287" s="135"/>
      <c r="E287" s="143"/>
    </row>
    <row r="288" spans="1:5" s="142" customFormat="1" ht="14.25" customHeight="1" x14ac:dyDescent="0.25">
      <c r="A288" s="132"/>
      <c r="B288" s="141"/>
      <c r="C288" s="135"/>
      <c r="D288" s="135"/>
      <c r="E288" s="143"/>
    </row>
    <row r="289" spans="1:5" s="142" customFormat="1" ht="14.25" customHeight="1" x14ac:dyDescent="0.25">
      <c r="A289" s="132"/>
      <c r="B289" s="141"/>
      <c r="C289" s="135"/>
      <c r="D289" s="135"/>
      <c r="E289" s="143"/>
    </row>
    <row r="290" spans="1:5" s="142" customFormat="1" ht="14.25" customHeight="1" x14ac:dyDescent="0.25">
      <c r="A290" s="132"/>
      <c r="B290" s="141"/>
      <c r="C290" s="135"/>
      <c r="D290" s="135"/>
      <c r="E290" s="143"/>
    </row>
    <row r="291" spans="1:5" s="142" customFormat="1" ht="14.25" customHeight="1" x14ac:dyDescent="0.25">
      <c r="A291" s="132"/>
      <c r="B291" s="141"/>
      <c r="C291" s="135"/>
      <c r="D291" s="135"/>
      <c r="E291" s="143"/>
    </row>
    <row r="292" spans="1:5" s="142" customFormat="1" ht="14.25" customHeight="1" x14ac:dyDescent="0.25">
      <c r="A292" s="132"/>
      <c r="B292" s="141"/>
      <c r="C292" s="135"/>
      <c r="D292" s="135"/>
      <c r="E292" s="143"/>
    </row>
    <row r="293" spans="1:5" s="142" customFormat="1" ht="14.25" customHeight="1" x14ac:dyDescent="0.25">
      <c r="A293" s="132"/>
      <c r="B293" s="141"/>
      <c r="C293" s="135"/>
      <c r="D293" s="135"/>
      <c r="E293" s="143"/>
    </row>
    <row r="294" spans="1:5" s="142" customFormat="1" ht="14.25" customHeight="1" x14ac:dyDescent="0.25">
      <c r="A294" s="132"/>
      <c r="B294" s="141"/>
      <c r="C294" s="135"/>
      <c r="D294" s="135"/>
      <c r="E294" s="143"/>
    </row>
    <row r="295" spans="1:5" s="142" customFormat="1" ht="14.25" customHeight="1" x14ac:dyDescent="0.25">
      <c r="A295" s="132"/>
      <c r="B295" s="141"/>
      <c r="C295" s="135"/>
      <c r="D295" s="135"/>
      <c r="E295" s="143"/>
    </row>
    <row r="296" spans="1:5" s="142" customFormat="1" ht="14.25" customHeight="1" x14ac:dyDescent="0.25">
      <c r="A296" s="132"/>
      <c r="B296" s="141"/>
      <c r="C296" s="135"/>
      <c r="D296" s="135"/>
      <c r="E296" s="143"/>
    </row>
    <row r="297" spans="1:5" s="142" customFormat="1" ht="14.25" customHeight="1" x14ac:dyDescent="0.25">
      <c r="A297" s="132"/>
      <c r="B297" s="141"/>
      <c r="C297" s="135"/>
      <c r="D297" s="135"/>
      <c r="E297" s="143"/>
    </row>
    <row r="298" spans="1:5" s="142" customFormat="1" ht="14.25" customHeight="1" x14ac:dyDescent="0.25">
      <c r="A298" s="132"/>
      <c r="B298" s="141"/>
      <c r="C298" s="135"/>
      <c r="D298" s="135"/>
      <c r="E298" s="143"/>
    </row>
    <row r="299" spans="1:5" s="142" customFormat="1" ht="14.25" customHeight="1" x14ac:dyDescent="0.25">
      <c r="A299" s="132"/>
      <c r="B299" s="141"/>
      <c r="C299" s="135"/>
      <c r="D299" s="135"/>
      <c r="E299" s="143"/>
    </row>
    <row r="300" spans="1:5" s="142" customFormat="1" ht="14.25" customHeight="1" x14ac:dyDescent="0.25">
      <c r="A300" s="132"/>
      <c r="B300" s="141"/>
      <c r="C300" s="135"/>
      <c r="D300" s="135"/>
      <c r="E300" s="143"/>
    </row>
    <row r="301" spans="1:5" s="142" customFormat="1" ht="14.25" customHeight="1" x14ac:dyDescent="0.25">
      <c r="A301" s="132"/>
      <c r="B301" s="141"/>
      <c r="C301" s="135"/>
      <c r="D301" s="135"/>
      <c r="E301" s="143"/>
    </row>
    <row r="302" spans="1:5" s="142" customFormat="1" ht="14.25" customHeight="1" x14ac:dyDescent="0.25">
      <c r="A302" s="132"/>
      <c r="B302" s="141"/>
      <c r="C302" s="135"/>
      <c r="D302" s="135"/>
      <c r="E302" s="143"/>
    </row>
    <row r="303" spans="1:5" s="142" customFormat="1" ht="14.25" customHeight="1" x14ac:dyDescent="0.25">
      <c r="A303" s="132"/>
      <c r="B303" s="141"/>
      <c r="C303" s="135"/>
      <c r="D303" s="135"/>
      <c r="E303" s="143"/>
    </row>
    <row r="304" spans="1:5" s="142" customFormat="1" ht="14.25" customHeight="1" x14ac:dyDescent="0.25">
      <c r="A304" s="132"/>
      <c r="B304" s="141"/>
      <c r="C304" s="135"/>
      <c r="D304" s="135"/>
      <c r="E304" s="143"/>
    </row>
    <row r="305" spans="1:5" s="142" customFormat="1" ht="14.25" customHeight="1" x14ac:dyDescent="0.25">
      <c r="A305" s="132"/>
      <c r="B305" s="141"/>
      <c r="C305" s="135"/>
      <c r="D305" s="135"/>
      <c r="E305" s="143"/>
    </row>
    <row r="306" spans="1:5" s="142" customFormat="1" ht="14.25" customHeight="1" x14ac:dyDescent="0.25">
      <c r="A306" s="132"/>
      <c r="B306" s="141"/>
      <c r="C306" s="135"/>
      <c r="D306" s="135"/>
      <c r="E306" s="143"/>
    </row>
    <row r="307" spans="1:5" s="142" customFormat="1" ht="14.25" customHeight="1" x14ac:dyDescent="0.25">
      <c r="A307" s="132"/>
      <c r="B307" s="141"/>
      <c r="C307" s="135"/>
      <c r="D307" s="135"/>
      <c r="E307" s="143"/>
    </row>
    <row r="308" spans="1:5" s="142" customFormat="1" ht="14.25" customHeight="1" x14ac:dyDescent="0.25">
      <c r="A308" s="132"/>
      <c r="B308" s="141"/>
      <c r="C308" s="135"/>
      <c r="D308" s="135"/>
      <c r="E308" s="143"/>
    </row>
    <row r="309" spans="1:5" s="142" customFormat="1" ht="14.25" customHeight="1" x14ac:dyDescent="0.25">
      <c r="A309" s="132"/>
      <c r="B309" s="141"/>
      <c r="C309" s="135"/>
      <c r="D309" s="135"/>
      <c r="E309" s="143"/>
    </row>
    <row r="310" spans="1:5" s="142" customFormat="1" ht="14.25" customHeight="1" x14ac:dyDescent="0.25">
      <c r="A310" s="132"/>
      <c r="B310" s="141"/>
      <c r="C310" s="135"/>
      <c r="D310" s="135"/>
      <c r="E310" s="143"/>
    </row>
    <row r="311" spans="1:5" s="142" customFormat="1" ht="14.25" customHeight="1" x14ac:dyDescent="0.25">
      <c r="A311" s="132"/>
      <c r="B311" s="141"/>
      <c r="C311" s="135"/>
      <c r="D311" s="135"/>
      <c r="E311" s="143"/>
    </row>
    <row r="312" spans="1:5" s="142" customFormat="1" ht="14.25" customHeight="1" x14ac:dyDescent="0.25">
      <c r="A312" s="132"/>
      <c r="B312" s="141"/>
      <c r="C312" s="135"/>
      <c r="D312" s="135"/>
      <c r="E312" s="143"/>
    </row>
    <row r="313" spans="1:5" s="142" customFormat="1" ht="14.25" customHeight="1" x14ac:dyDescent="0.25">
      <c r="A313" s="132"/>
      <c r="B313" s="141"/>
      <c r="C313" s="135"/>
      <c r="D313" s="135"/>
      <c r="E313" s="143"/>
    </row>
    <row r="314" spans="1:5" s="142" customFormat="1" ht="14.25" customHeight="1" x14ac:dyDescent="0.25">
      <c r="A314" s="132"/>
      <c r="B314" s="141"/>
      <c r="C314" s="135"/>
      <c r="D314" s="135"/>
      <c r="E314" s="143"/>
    </row>
    <row r="315" spans="1:5" s="142" customFormat="1" ht="14.25" customHeight="1" x14ac:dyDescent="0.25">
      <c r="A315" s="132"/>
      <c r="B315" s="141"/>
      <c r="C315" s="135"/>
      <c r="D315" s="135"/>
      <c r="E315" s="143"/>
    </row>
    <row r="316" spans="1:5" s="142" customFormat="1" ht="14.25" customHeight="1" x14ac:dyDescent="0.25">
      <c r="A316" s="132"/>
      <c r="B316" s="141"/>
      <c r="C316" s="135"/>
      <c r="D316" s="135"/>
      <c r="E316" s="143"/>
    </row>
    <row r="317" spans="1:5" s="142" customFormat="1" ht="14.25" customHeight="1" x14ac:dyDescent="0.25">
      <c r="A317" s="132"/>
      <c r="B317" s="141"/>
      <c r="C317" s="135"/>
      <c r="D317" s="135"/>
      <c r="E317" s="143"/>
    </row>
    <row r="318" spans="1:5" s="142" customFormat="1" ht="14.25" customHeight="1" x14ac:dyDescent="0.25">
      <c r="A318" s="132"/>
      <c r="B318" s="141"/>
      <c r="C318" s="135"/>
      <c r="D318" s="135"/>
      <c r="E318" s="143"/>
    </row>
    <row r="319" spans="1:5" s="142" customFormat="1" ht="14.25" customHeight="1" x14ac:dyDescent="0.25">
      <c r="A319" s="132"/>
      <c r="B319" s="141"/>
      <c r="C319" s="135"/>
      <c r="D319" s="135"/>
      <c r="E319" s="143"/>
    </row>
    <row r="320" spans="1:5" s="142" customFormat="1" ht="14.25" customHeight="1" x14ac:dyDescent="0.25">
      <c r="A320" s="132"/>
      <c r="B320" s="141"/>
      <c r="C320" s="135"/>
      <c r="D320" s="135"/>
      <c r="E320" s="143"/>
    </row>
    <row r="321" spans="1:5" s="142" customFormat="1" ht="14.25" customHeight="1" x14ac:dyDescent="0.25">
      <c r="A321" s="132"/>
      <c r="B321" s="141"/>
      <c r="C321" s="135"/>
      <c r="D321" s="135"/>
      <c r="E321" s="143"/>
    </row>
    <row r="322" spans="1:5" s="142" customFormat="1" ht="14.25" customHeight="1" x14ac:dyDescent="0.25">
      <c r="A322" s="132"/>
      <c r="B322" s="141"/>
      <c r="C322" s="135"/>
      <c r="D322" s="135"/>
      <c r="E322" s="143"/>
    </row>
    <row r="323" spans="1:5" s="142" customFormat="1" ht="14.25" customHeight="1" x14ac:dyDescent="0.25">
      <c r="A323" s="132"/>
      <c r="B323" s="141"/>
      <c r="C323" s="135"/>
      <c r="D323" s="135"/>
      <c r="E323" s="143"/>
    </row>
    <row r="324" spans="1:5" s="142" customFormat="1" ht="14.25" customHeight="1" x14ac:dyDescent="0.25">
      <c r="A324" s="132"/>
      <c r="B324" s="141"/>
      <c r="C324" s="135"/>
      <c r="D324" s="135"/>
      <c r="E324" s="143"/>
    </row>
    <row r="325" spans="1:5" s="142" customFormat="1" ht="14.25" customHeight="1" x14ac:dyDescent="0.25">
      <c r="A325" s="132"/>
      <c r="B325" s="141"/>
      <c r="C325" s="135"/>
      <c r="D325" s="135"/>
      <c r="E325" s="143"/>
    </row>
    <row r="326" spans="1:5" s="142" customFormat="1" ht="14.25" customHeight="1" x14ac:dyDescent="0.25">
      <c r="A326" s="132"/>
      <c r="B326" s="141"/>
      <c r="C326" s="135"/>
      <c r="D326" s="135"/>
      <c r="E326" s="143"/>
    </row>
    <row r="327" spans="1:5" s="142" customFormat="1" ht="14.25" customHeight="1" x14ac:dyDescent="0.25">
      <c r="A327" s="132"/>
      <c r="B327" s="141"/>
      <c r="C327" s="135"/>
      <c r="D327" s="135"/>
      <c r="E327" s="143"/>
    </row>
    <row r="328" spans="1:5" s="142" customFormat="1" ht="14.25" customHeight="1" x14ac:dyDescent="0.25">
      <c r="A328" s="132"/>
      <c r="B328" s="141"/>
      <c r="C328" s="135"/>
      <c r="D328" s="135"/>
      <c r="E328" s="143"/>
    </row>
    <row r="329" spans="1:5" s="142" customFormat="1" ht="14.25" customHeight="1" x14ac:dyDescent="0.25">
      <c r="A329" s="132"/>
      <c r="B329" s="141"/>
      <c r="C329" s="135"/>
      <c r="D329" s="135"/>
      <c r="E329" s="143"/>
    </row>
    <row r="330" spans="1:5" s="142" customFormat="1" ht="14.25" customHeight="1" x14ac:dyDescent="0.25">
      <c r="A330" s="132"/>
      <c r="B330" s="141"/>
      <c r="C330" s="135"/>
      <c r="D330" s="135"/>
      <c r="E330" s="143"/>
    </row>
    <row r="331" spans="1:5" s="142" customFormat="1" ht="14.25" customHeight="1" x14ac:dyDescent="0.25">
      <c r="A331" s="132"/>
      <c r="B331" s="141"/>
      <c r="C331" s="135"/>
      <c r="D331" s="135"/>
      <c r="E331" s="143"/>
    </row>
    <row r="332" spans="1:5" s="142" customFormat="1" ht="14.25" customHeight="1" x14ac:dyDescent="0.25">
      <c r="A332" s="132"/>
      <c r="B332" s="141"/>
      <c r="C332" s="135"/>
      <c r="D332" s="135"/>
      <c r="E332" s="143"/>
    </row>
    <row r="333" spans="1:5" s="142" customFormat="1" ht="14.25" customHeight="1" x14ac:dyDescent="0.25">
      <c r="A333" s="132"/>
      <c r="B333" s="141"/>
      <c r="C333" s="135"/>
      <c r="D333" s="135"/>
      <c r="E333" s="143"/>
    </row>
    <row r="334" spans="1:5" s="142" customFormat="1" ht="14.25" customHeight="1" x14ac:dyDescent="0.25">
      <c r="A334" s="132"/>
      <c r="B334" s="141"/>
      <c r="C334" s="135"/>
      <c r="D334" s="135"/>
      <c r="E334" s="143"/>
    </row>
    <row r="335" spans="1:5" s="142" customFormat="1" ht="14.25" customHeight="1" x14ac:dyDescent="0.25">
      <c r="A335" s="132"/>
      <c r="B335" s="141"/>
      <c r="C335" s="135"/>
      <c r="D335" s="135"/>
      <c r="E335" s="143"/>
    </row>
    <row r="336" spans="1:5" s="142" customFormat="1" ht="14.25" customHeight="1" x14ac:dyDescent="0.25">
      <c r="A336" s="132"/>
      <c r="B336" s="141"/>
      <c r="C336" s="135"/>
      <c r="D336" s="135"/>
      <c r="E336" s="143"/>
    </row>
    <row r="337" spans="1:5" s="142" customFormat="1" ht="14.25" customHeight="1" x14ac:dyDescent="0.25">
      <c r="A337" s="132"/>
      <c r="B337" s="141"/>
      <c r="C337" s="135"/>
      <c r="D337" s="135"/>
      <c r="E337" s="143"/>
    </row>
    <row r="338" spans="1:5" s="142" customFormat="1" ht="14.25" customHeight="1" x14ac:dyDescent="0.25">
      <c r="A338" s="132"/>
      <c r="B338" s="141"/>
      <c r="C338" s="135"/>
      <c r="D338" s="135"/>
      <c r="E338" s="143"/>
    </row>
    <row r="339" spans="1:5" s="142" customFormat="1" ht="14.25" customHeight="1" x14ac:dyDescent="0.25">
      <c r="A339" s="132"/>
      <c r="B339" s="141"/>
      <c r="C339" s="135"/>
      <c r="D339" s="135"/>
      <c r="E339" s="143"/>
    </row>
    <row r="340" spans="1:5" s="142" customFormat="1" ht="14.25" customHeight="1" x14ac:dyDescent="0.25">
      <c r="A340" s="132"/>
      <c r="B340" s="141"/>
      <c r="C340" s="135"/>
      <c r="D340" s="135"/>
      <c r="E340" s="143"/>
    </row>
    <row r="341" spans="1:5" s="142" customFormat="1" ht="14.25" customHeight="1" x14ac:dyDescent="0.25">
      <c r="A341" s="132"/>
      <c r="B341" s="141"/>
      <c r="C341" s="135"/>
      <c r="D341" s="135"/>
      <c r="E341" s="143"/>
    </row>
    <row r="342" spans="1:5" s="142" customFormat="1" ht="14.25" customHeight="1" x14ac:dyDescent="0.25">
      <c r="A342" s="132"/>
      <c r="B342" s="141"/>
      <c r="C342" s="135"/>
      <c r="D342" s="135"/>
      <c r="E342" s="143"/>
    </row>
    <row r="343" spans="1:5" s="142" customFormat="1" ht="14.25" customHeight="1" x14ac:dyDescent="0.25">
      <c r="A343" s="132"/>
      <c r="B343" s="141"/>
      <c r="C343" s="135"/>
      <c r="D343" s="135"/>
      <c r="E343" s="143"/>
    </row>
    <row r="344" spans="1:5" s="142" customFormat="1" ht="14.25" customHeight="1" x14ac:dyDescent="0.25">
      <c r="A344" s="132"/>
      <c r="B344" s="141"/>
      <c r="C344" s="135"/>
      <c r="D344" s="135"/>
      <c r="E344" s="143"/>
    </row>
    <row r="345" spans="1:5" s="142" customFormat="1" ht="14.25" customHeight="1" x14ac:dyDescent="0.25">
      <c r="A345" s="132"/>
      <c r="B345" s="141"/>
      <c r="C345" s="135"/>
      <c r="D345" s="135"/>
      <c r="E345" s="143"/>
    </row>
    <row r="346" spans="1:5" s="142" customFormat="1" ht="14.25" customHeight="1" x14ac:dyDescent="0.25">
      <c r="A346" s="132"/>
      <c r="B346" s="141"/>
      <c r="C346" s="135"/>
      <c r="D346" s="135"/>
      <c r="E346" s="143"/>
    </row>
    <row r="347" spans="1:5" s="142" customFormat="1" ht="14.25" customHeight="1" x14ac:dyDescent="0.25">
      <c r="A347" s="132"/>
      <c r="B347" s="141"/>
      <c r="C347" s="135"/>
      <c r="D347" s="135"/>
      <c r="E347" s="143"/>
    </row>
    <row r="348" spans="1:5" s="142" customFormat="1" ht="14.25" customHeight="1" x14ac:dyDescent="0.25">
      <c r="A348" s="132"/>
      <c r="B348" s="141"/>
      <c r="C348" s="135"/>
      <c r="D348" s="135"/>
      <c r="E348" s="143"/>
    </row>
    <row r="349" spans="1:5" s="142" customFormat="1" ht="14.25" customHeight="1" x14ac:dyDescent="0.25">
      <c r="A349" s="132"/>
      <c r="B349" s="141"/>
      <c r="C349" s="135"/>
      <c r="D349" s="135"/>
      <c r="E349" s="143"/>
    </row>
    <row r="350" spans="1:5" s="142" customFormat="1" ht="14.25" customHeight="1" x14ac:dyDescent="0.25">
      <c r="A350" s="132"/>
      <c r="B350" s="141"/>
      <c r="C350" s="135"/>
      <c r="D350" s="135"/>
      <c r="E350" s="143"/>
    </row>
    <row r="351" spans="1:5" s="142" customFormat="1" ht="14.25" customHeight="1" x14ac:dyDescent="0.25">
      <c r="A351" s="132"/>
      <c r="B351" s="141"/>
      <c r="C351" s="135"/>
      <c r="D351" s="135"/>
      <c r="E351" s="143"/>
    </row>
    <row r="352" spans="1:5" s="142" customFormat="1" ht="14.25" customHeight="1" x14ac:dyDescent="0.25">
      <c r="A352" s="132"/>
      <c r="B352" s="141"/>
      <c r="C352" s="135"/>
      <c r="D352" s="135"/>
      <c r="E352" s="143"/>
    </row>
    <row r="353" spans="1:5" s="142" customFormat="1" ht="14.25" customHeight="1" x14ac:dyDescent="0.25">
      <c r="A353" s="132"/>
      <c r="B353" s="141"/>
      <c r="C353" s="135"/>
      <c r="D353" s="135"/>
      <c r="E353" s="143"/>
    </row>
    <row r="354" spans="1:5" s="142" customFormat="1" ht="14.25" customHeight="1" x14ac:dyDescent="0.25">
      <c r="A354" s="132"/>
      <c r="B354" s="141"/>
      <c r="C354" s="135"/>
      <c r="D354" s="135"/>
      <c r="E354" s="143"/>
    </row>
    <row r="355" spans="1:5" s="142" customFormat="1" ht="14.25" customHeight="1" x14ac:dyDescent="0.25">
      <c r="A355" s="132"/>
      <c r="B355" s="141"/>
      <c r="C355" s="135"/>
      <c r="D355" s="135"/>
      <c r="E355" s="143"/>
    </row>
    <row r="356" spans="1:5" s="142" customFormat="1" ht="14.25" customHeight="1" x14ac:dyDescent="0.25">
      <c r="A356" s="132"/>
      <c r="B356" s="141"/>
      <c r="C356" s="135"/>
      <c r="D356" s="135"/>
      <c r="E356" s="143"/>
    </row>
    <row r="357" spans="1:5" s="142" customFormat="1" ht="14.25" customHeight="1" x14ac:dyDescent="0.25">
      <c r="A357" s="132"/>
      <c r="B357" s="141"/>
      <c r="C357" s="135"/>
      <c r="D357" s="135"/>
      <c r="E357" s="143"/>
    </row>
    <row r="358" spans="1:5" s="142" customFormat="1" ht="14.25" customHeight="1" x14ac:dyDescent="0.25">
      <c r="A358" s="132"/>
      <c r="B358" s="141"/>
      <c r="C358" s="135"/>
      <c r="D358" s="135"/>
      <c r="E358" s="143"/>
    </row>
    <row r="359" spans="1:5" s="142" customFormat="1" ht="14.25" customHeight="1" x14ac:dyDescent="0.25">
      <c r="A359" s="132"/>
      <c r="B359" s="141"/>
      <c r="C359" s="135"/>
      <c r="D359" s="135"/>
      <c r="E359" s="143"/>
    </row>
    <row r="360" spans="1:5" s="142" customFormat="1" ht="14.25" customHeight="1" x14ac:dyDescent="0.25">
      <c r="A360" s="132"/>
      <c r="B360" s="141"/>
      <c r="C360" s="135"/>
      <c r="D360" s="135"/>
      <c r="E360" s="143"/>
    </row>
    <row r="361" spans="1:5" s="142" customFormat="1" ht="14.25" customHeight="1" x14ac:dyDescent="0.25">
      <c r="A361" s="132"/>
      <c r="B361" s="141"/>
      <c r="C361" s="135"/>
      <c r="D361" s="135"/>
      <c r="E361" s="143"/>
    </row>
    <row r="362" spans="1:5" s="142" customFormat="1" ht="14.25" customHeight="1" x14ac:dyDescent="0.25">
      <c r="A362" s="132"/>
      <c r="B362" s="141"/>
      <c r="C362" s="135"/>
      <c r="D362" s="135"/>
      <c r="E362" s="143"/>
    </row>
    <row r="363" spans="1:5" s="142" customFormat="1" ht="14.25" customHeight="1" x14ac:dyDescent="0.25">
      <c r="A363" s="132"/>
      <c r="B363" s="141"/>
      <c r="C363" s="135"/>
      <c r="D363" s="135"/>
      <c r="E363" s="143"/>
    </row>
    <row r="364" spans="1:5" s="142" customFormat="1" ht="14.25" customHeight="1" x14ac:dyDescent="0.25">
      <c r="A364" s="132"/>
      <c r="B364" s="141"/>
      <c r="C364" s="135"/>
      <c r="D364" s="135"/>
      <c r="E364" s="143"/>
    </row>
    <row r="365" spans="1:5" s="142" customFormat="1" ht="14.25" customHeight="1" x14ac:dyDescent="0.25">
      <c r="A365" s="132"/>
      <c r="B365" s="141"/>
      <c r="C365" s="135"/>
      <c r="D365" s="135"/>
      <c r="E365" s="143"/>
    </row>
    <row r="366" spans="1:5" s="142" customFormat="1" ht="14.25" customHeight="1" x14ac:dyDescent="0.25">
      <c r="A366" s="132"/>
      <c r="B366" s="141"/>
      <c r="C366" s="135"/>
      <c r="D366" s="135"/>
      <c r="E366" s="143"/>
    </row>
    <row r="367" spans="1:5" s="142" customFormat="1" ht="14.25" customHeight="1" x14ac:dyDescent="0.25">
      <c r="A367" s="132"/>
      <c r="B367" s="141"/>
      <c r="C367" s="135"/>
      <c r="D367" s="135"/>
      <c r="E367" s="143"/>
    </row>
    <row r="368" spans="1:5" s="142" customFormat="1" ht="14.25" customHeight="1" x14ac:dyDescent="0.25">
      <c r="A368" s="132"/>
      <c r="B368" s="141"/>
      <c r="C368" s="135"/>
      <c r="D368" s="135"/>
      <c r="E368" s="143"/>
    </row>
    <row r="369" spans="1:5" s="142" customFormat="1" ht="14.25" customHeight="1" x14ac:dyDescent="0.25">
      <c r="A369" s="132"/>
      <c r="B369" s="141"/>
      <c r="C369" s="135"/>
      <c r="D369" s="135"/>
      <c r="E369" s="143"/>
    </row>
    <row r="370" spans="1:5" s="142" customFormat="1" ht="14.25" customHeight="1" x14ac:dyDescent="0.25">
      <c r="A370" s="132"/>
      <c r="B370" s="141"/>
      <c r="C370" s="135"/>
      <c r="D370" s="135"/>
      <c r="E370" s="143"/>
    </row>
    <row r="371" spans="1:5" s="142" customFormat="1" ht="14.25" customHeight="1" x14ac:dyDescent="0.25">
      <c r="A371" s="132"/>
      <c r="B371" s="141"/>
      <c r="C371" s="135"/>
      <c r="D371" s="135"/>
      <c r="E371" s="143"/>
    </row>
    <row r="372" spans="1:5" s="142" customFormat="1" ht="14.25" customHeight="1" x14ac:dyDescent="0.25">
      <c r="A372" s="132"/>
      <c r="B372" s="141"/>
      <c r="C372" s="135"/>
      <c r="D372" s="135"/>
      <c r="E372" s="143"/>
    </row>
    <row r="373" spans="1:5" s="142" customFormat="1" ht="14.25" customHeight="1" x14ac:dyDescent="0.25">
      <c r="A373" s="132"/>
      <c r="B373" s="141"/>
      <c r="C373" s="135"/>
      <c r="D373" s="135"/>
      <c r="E373" s="143"/>
    </row>
    <row r="374" spans="1:5" s="142" customFormat="1" ht="14.25" customHeight="1" x14ac:dyDescent="0.25">
      <c r="A374" s="132"/>
      <c r="B374" s="141"/>
      <c r="C374" s="135"/>
      <c r="D374" s="135"/>
      <c r="E374" s="143"/>
    </row>
    <row r="375" spans="1:5" s="142" customFormat="1" ht="14.25" customHeight="1" x14ac:dyDescent="0.25">
      <c r="A375" s="132"/>
      <c r="B375" s="141"/>
      <c r="C375" s="135"/>
      <c r="D375" s="135"/>
      <c r="E375" s="143"/>
    </row>
    <row r="376" spans="1:5" s="142" customFormat="1" ht="14.25" customHeight="1" x14ac:dyDescent="0.25">
      <c r="A376" s="132"/>
      <c r="B376" s="141"/>
      <c r="C376" s="135"/>
      <c r="D376" s="135"/>
      <c r="E376" s="143"/>
    </row>
    <row r="377" spans="1:5" s="142" customFormat="1" ht="14.25" customHeight="1" x14ac:dyDescent="0.25">
      <c r="A377" s="132"/>
      <c r="B377" s="141"/>
      <c r="C377" s="135"/>
      <c r="D377" s="135"/>
      <c r="E377" s="143"/>
    </row>
    <row r="378" spans="1:5" s="142" customFormat="1" ht="14.25" customHeight="1" x14ac:dyDescent="0.25">
      <c r="A378" s="132"/>
      <c r="B378" s="141"/>
      <c r="C378" s="135"/>
      <c r="D378" s="135"/>
      <c r="E378" s="143"/>
    </row>
    <row r="379" spans="1:5" s="142" customFormat="1" ht="14.25" customHeight="1" x14ac:dyDescent="0.25">
      <c r="A379" s="132"/>
      <c r="B379" s="141"/>
      <c r="C379" s="135"/>
      <c r="D379" s="135"/>
      <c r="E379" s="143"/>
    </row>
    <row r="380" spans="1:5" s="142" customFormat="1" ht="14.25" customHeight="1" x14ac:dyDescent="0.25">
      <c r="A380" s="132"/>
      <c r="B380" s="141"/>
      <c r="C380" s="135"/>
      <c r="D380" s="135"/>
      <c r="E380" s="143"/>
    </row>
    <row r="381" spans="1:5" s="142" customFormat="1" ht="14.25" customHeight="1" x14ac:dyDescent="0.25">
      <c r="A381" s="132"/>
      <c r="B381" s="141"/>
      <c r="C381" s="135"/>
      <c r="D381" s="135"/>
      <c r="E381" s="143"/>
    </row>
    <row r="382" spans="1:5" s="142" customFormat="1" ht="14.25" customHeight="1" x14ac:dyDescent="0.25">
      <c r="A382" s="132"/>
      <c r="B382" s="141"/>
      <c r="C382" s="135"/>
      <c r="D382" s="135"/>
      <c r="E382" s="143"/>
    </row>
    <row r="383" spans="1:5" s="142" customFormat="1" ht="14.25" customHeight="1" x14ac:dyDescent="0.25">
      <c r="A383" s="132"/>
      <c r="B383" s="141"/>
      <c r="C383" s="135"/>
      <c r="D383" s="135"/>
      <c r="E383" s="143"/>
    </row>
    <row r="384" spans="1:5" s="142" customFormat="1" ht="14.25" customHeight="1" x14ac:dyDescent="0.25">
      <c r="A384" s="132"/>
      <c r="B384" s="141"/>
      <c r="C384" s="135"/>
      <c r="D384" s="135"/>
      <c r="E384" s="143"/>
    </row>
    <row r="385" spans="1:5" s="142" customFormat="1" ht="14.25" customHeight="1" x14ac:dyDescent="0.25">
      <c r="A385" s="132"/>
      <c r="B385" s="141"/>
      <c r="C385" s="135"/>
      <c r="D385" s="135"/>
      <c r="E385" s="143"/>
    </row>
    <row r="386" spans="1:5" s="142" customFormat="1" ht="14.25" customHeight="1" x14ac:dyDescent="0.25">
      <c r="A386" s="132"/>
      <c r="B386" s="141"/>
      <c r="C386" s="135"/>
      <c r="D386" s="135"/>
      <c r="E386" s="143"/>
    </row>
    <row r="387" spans="1:5" s="142" customFormat="1" ht="14.25" customHeight="1" x14ac:dyDescent="0.25">
      <c r="A387" s="132"/>
      <c r="B387" s="141"/>
      <c r="C387" s="135"/>
      <c r="D387" s="135"/>
      <c r="E387" s="143"/>
    </row>
    <row r="388" spans="1:5" s="142" customFormat="1" ht="14.25" customHeight="1" x14ac:dyDescent="0.25">
      <c r="A388" s="132"/>
      <c r="B388" s="141"/>
      <c r="C388" s="135"/>
      <c r="D388" s="135"/>
      <c r="E388" s="143"/>
    </row>
    <row r="389" spans="1:5" s="142" customFormat="1" ht="14.25" customHeight="1" x14ac:dyDescent="0.25">
      <c r="A389" s="132"/>
      <c r="B389" s="141"/>
      <c r="C389" s="135"/>
      <c r="D389" s="135"/>
      <c r="E389" s="143"/>
    </row>
    <row r="390" spans="1:5" s="142" customFormat="1" ht="14.25" customHeight="1" x14ac:dyDescent="0.25">
      <c r="A390" s="132"/>
      <c r="B390" s="141"/>
      <c r="C390" s="135"/>
      <c r="D390" s="135"/>
      <c r="E390" s="143"/>
    </row>
    <row r="391" spans="1:5" s="142" customFormat="1" ht="14.25" customHeight="1" x14ac:dyDescent="0.25">
      <c r="A391" s="132"/>
      <c r="B391" s="141"/>
      <c r="C391" s="135"/>
      <c r="D391" s="135"/>
      <c r="E391" s="143"/>
    </row>
    <row r="392" spans="1:5" s="142" customFormat="1" ht="14.25" customHeight="1" x14ac:dyDescent="0.25">
      <c r="A392" s="132"/>
      <c r="B392" s="141"/>
      <c r="C392" s="135"/>
      <c r="D392" s="135"/>
      <c r="E392" s="143"/>
    </row>
    <row r="393" spans="1:5" s="142" customFormat="1" ht="14.25" customHeight="1" x14ac:dyDescent="0.25">
      <c r="A393" s="132"/>
      <c r="B393" s="141"/>
      <c r="C393" s="135"/>
      <c r="D393" s="135"/>
      <c r="E393" s="143"/>
    </row>
    <row r="394" spans="1:5" s="142" customFormat="1" ht="14.25" customHeight="1" x14ac:dyDescent="0.25">
      <c r="A394" s="132"/>
      <c r="B394" s="141"/>
      <c r="C394" s="135"/>
      <c r="D394" s="135"/>
      <c r="E394" s="143"/>
    </row>
    <row r="395" spans="1:5" s="142" customFormat="1" ht="14.25" customHeight="1" x14ac:dyDescent="0.25">
      <c r="A395" s="132"/>
      <c r="B395" s="141"/>
      <c r="C395" s="135"/>
      <c r="D395" s="135"/>
      <c r="E395" s="143"/>
    </row>
    <row r="396" spans="1:5" s="142" customFormat="1" ht="14.25" customHeight="1" x14ac:dyDescent="0.25">
      <c r="A396" s="132"/>
      <c r="B396" s="141"/>
      <c r="C396" s="135"/>
      <c r="D396" s="135"/>
      <c r="E396" s="143"/>
    </row>
    <row r="397" spans="1:5" s="142" customFormat="1" ht="14.25" customHeight="1" x14ac:dyDescent="0.25">
      <c r="A397" s="132"/>
      <c r="B397" s="141"/>
      <c r="C397" s="135"/>
      <c r="D397" s="135"/>
      <c r="E397" s="143"/>
    </row>
    <row r="398" spans="1:5" s="142" customFormat="1" ht="14.25" customHeight="1" x14ac:dyDescent="0.25">
      <c r="A398" s="132"/>
      <c r="B398" s="141"/>
      <c r="C398" s="135"/>
      <c r="D398" s="135"/>
      <c r="E398" s="143"/>
    </row>
    <row r="399" spans="1:5" s="142" customFormat="1" ht="14.25" customHeight="1" x14ac:dyDescent="0.25">
      <c r="A399" s="132"/>
      <c r="B399" s="141"/>
      <c r="C399" s="135"/>
      <c r="D399" s="135"/>
      <c r="E399" s="143"/>
    </row>
    <row r="400" spans="1:5" s="142" customFormat="1" ht="14.25" customHeight="1" x14ac:dyDescent="0.25">
      <c r="A400" s="132"/>
      <c r="B400" s="141"/>
      <c r="C400" s="135"/>
      <c r="D400" s="135"/>
      <c r="E400" s="143"/>
    </row>
    <row r="401" spans="1:5" s="142" customFormat="1" ht="14.25" customHeight="1" x14ac:dyDescent="0.25">
      <c r="A401" s="132"/>
      <c r="B401" s="141"/>
      <c r="C401" s="135"/>
      <c r="D401" s="135"/>
      <c r="E401" s="143"/>
    </row>
    <row r="402" spans="1:5" s="142" customFormat="1" ht="14.25" customHeight="1" x14ac:dyDescent="0.25">
      <c r="A402" s="132"/>
      <c r="B402" s="141"/>
      <c r="C402" s="135"/>
      <c r="D402" s="135"/>
      <c r="E402" s="143"/>
    </row>
    <row r="403" spans="1:5" s="142" customFormat="1" ht="14.25" customHeight="1" x14ac:dyDescent="0.25">
      <c r="A403" s="132"/>
      <c r="B403" s="141"/>
      <c r="C403" s="135"/>
      <c r="D403" s="135"/>
      <c r="E403" s="143"/>
    </row>
    <row r="404" spans="1:5" s="142" customFormat="1" ht="14.25" customHeight="1" x14ac:dyDescent="0.25">
      <c r="A404" s="132"/>
      <c r="B404" s="141"/>
      <c r="C404" s="135"/>
      <c r="D404" s="135"/>
      <c r="E404" s="143"/>
    </row>
    <row r="405" spans="1:5" s="142" customFormat="1" ht="14.25" customHeight="1" x14ac:dyDescent="0.25">
      <c r="A405" s="132"/>
      <c r="B405" s="141"/>
      <c r="C405" s="135"/>
      <c r="D405" s="135"/>
      <c r="E405" s="143"/>
    </row>
    <row r="406" spans="1:5" s="142" customFormat="1" ht="14.25" customHeight="1" x14ac:dyDescent="0.25">
      <c r="A406" s="132"/>
      <c r="B406" s="141"/>
      <c r="C406" s="135"/>
      <c r="D406" s="135"/>
      <c r="E406" s="143"/>
    </row>
    <row r="407" spans="1:5" s="142" customFormat="1" ht="14.25" customHeight="1" x14ac:dyDescent="0.25">
      <c r="A407" s="132"/>
      <c r="B407" s="141"/>
      <c r="C407" s="135"/>
      <c r="D407" s="135"/>
      <c r="E407" s="143"/>
    </row>
    <row r="408" spans="1:5" s="142" customFormat="1" ht="14.25" customHeight="1" x14ac:dyDescent="0.25">
      <c r="A408" s="132"/>
      <c r="B408" s="141"/>
      <c r="C408" s="135"/>
      <c r="D408" s="135"/>
      <c r="E408" s="143"/>
    </row>
    <row r="409" spans="1:5" s="142" customFormat="1" ht="14.25" customHeight="1" x14ac:dyDescent="0.25">
      <c r="A409" s="132"/>
      <c r="B409" s="141"/>
      <c r="C409" s="135"/>
      <c r="D409" s="135"/>
      <c r="E409" s="143"/>
    </row>
    <row r="410" spans="1:5" s="142" customFormat="1" ht="14.25" customHeight="1" x14ac:dyDescent="0.25">
      <c r="A410" s="132"/>
      <c r="B410" s="141"/>
      <c r="C410" s="135"/>
      <c r="D410" s="135"/>
      <c r="E410" s="143"/>
    </row>
    <row r="411" spans="1:5" s="142" customFormat="1" ht="14.25" customHeight="1" x14ac:dyDescent="0.25">
      <c r="A411" s="132"/>
      <c r="B411" s="141"/>
      <c r="C411" s="135"/>
      <c r="D411" s="135"/>
      <c r="E411" s="143"/>
    </row>
    <row r="412" spans="1:5" s="142" customFormat="1" ht="14.25" customHeight="1" x14ac:dyDescent="0.25">
      <c r="A412" s="132"/>
      <c r="B412" s="141"/>
      <c r="C412" s="135"/>
      <c r="D412" s="135"/>
      <c r="E412" s="143"/>
    </row>
    <row r="413" spans="1:5" s="142" customFormat="1" ht="14.25" customHeight="1" x14ac:dyDescent="0.25">
      <c r="A413" s="132"/>
      <c r="B413" s="141"/>
      <c r="C413" s="135"/>
      <c r="D413" s="135"/>
      <c r="E413" s="143"/>
    </row>
    <row r="414" spans="1:5" s="142" customFormat="1" ht="14.25" customHeight="1" x14ac:dyDescent="0.25">
      <c r="A414" s="132"/>
      <c r="B414" s="141"/>
      <c r="C414" s="135"/>
      <c r="D414" s="135"/>
      <c r="E414" s="143"/>
    </row>
    <row r="415" spans="1:5" s="142" customFormat="1" ht="14.25" customHeight="1" x14ac:dyDescent="0.25">
      <c r="A415" s="132"/>
      <c r="B415" s="141"/>
      <c r="C415" s="135"/>
      <c r="D415" s="135"/>
      <c r="E415" s="143"/>
    </row>
    <row r="416" spans="1:5" s="142" customFormat="1" ht="14.25" customHeight="1" x14ac:dyDescent="0.25">
      <c r="A416" s="132"/>
      <c r="B416" s="141"/>
      <c r="C416" s="135"/>
      <c r="D416" s="135"/>
      <c r="E416" s="143"/>
    </row>
    <row r="417" spans="1:5" s="142" customFormat="1" ht="14.25" customHeight="1" x14ac:dyDescent="0.25">
      <c r="A417" s="132"/>
      <c r="B417" s="141"/>
      <c r="C417" s="135"/>
      <c r="D417" s="135"/>
      <c r="E417" s="143"/>
    </row>
    <row r="418" spans="1:5" s="142" customFormat="1" ht="14.25" customHeight="1" x14ac:dyDescent="0.25">
      <c r="A418" s="132"/>
      <c r="B418" s="141"/>
      <c r="C418" s="135"/>
      <c r="D418" s="135"/>
      <c r="E418" s="143"/>
    </row>
    <row r="419" spans="1:5" s="142" customFormat="1" ht="14.25" customHeight="1" x14ac:dyDescent="0.25">
      <c r="A419" s="132"/>
      <c r="B419" s="141"/>
      <c r="C419" s="135"/>
      <c r="D419" s="135"/>
      <c r="E419" s="143"/>
    </row>
    <row r="420" spans="1:5" s="142" customFormat="1" ht="14.25" customHeight="1" x14ac:dyDescent="0.25">
      <c r="A420" s="132"/>
      <c r="B420" s="141"/>
      <c r="C420" s="135"/>
      <c r="D420" s="135"/>
      <c r="E420" s="143"/>
    </row>
    <row r="421" spans="1:5" s="142" customFormat="1" ht="14.25" customHeight="1" x14ac:dyDescent="0.25">
      <c r="A421" s="132"/>
      <c r="B421" s="141"/>
      <c r="C421" s="135"/>
      <c r="D421" s="135"/>
      <c r="E421" s="143"/>
    </row>
    <row r="422" spans="1:5" s="142" customFormat="1" ht="14.25" customHeight="1" x14ac:dyDescent="0.25">
      <c r="A422" s="132"/>
      <c r="B422" s="141"/>
      <c r="C422" s="135"/>
      <c r="D422" s="135"/>
      <c r="E422" s="143"/>
    </row>
    <row r="423" spans="1:5" ht="14.25" customHeight="1" x14ac:dyDescent="0.25">
      <c r="B423" s="137"/>
      <c r="E423" s="139"/>
    </row>
    <row r="424" spans="1:5" ht="14.25" customHeight="1" x14ac:dyDescent="0.25">
      <c r="B424" s="137"/>
      <c r="E424" s="139"/>
    </row>
    <row r="425" spans="1:5" ht="14.25" customHeight="1" x14ac:dyDescent="0.25">
      <c r="B425" s="137"/>
      <c r="E425" s="139"/>
    </row>
    <row r="426" spans="1:5" ht="14.25" customHeight="1" x14ac:dyDescent="0.25">
      <c r="B426" s="137"/>
      <c r="E426" s="139"/>
    </row>
    <row r="427" spans="1:5" ht="14.25" customHeight="1" x14ac:dyDescent="0.25">
      <c r="B427" s="137"/>
      <c r="E427" s="139"/>
    </row>
    <row r="428" spans="1:5" ht="14.25" customHeight="1" x14ac:dyDescent="0.25">
      <c r="B428" s="137"/>
      <c r="E428" s="139"/>
    </row>
    <row r="429" spans="1:5" ht="14.25" customHeight="1" x14ac:dyDescent="0.25">
      <c r="B429" s="137"/>
      <c r="E429" s="139"/>
    </row>
    <row r="430" spans="1:5" ht="14.25" customHeight="1" x14ac:dyDescent="0.25">
      <c r="B430" s="137"/>
      <c r="E430" s="139"/>
    </row>
    <row r="431" spans="1:5" ht="14.25" customHeight="1" x14ac:dyDescent="0.25">
      <c r="B431" s="137"/>
      <c r="E431" s="139"/>
    </row>
    <row r="432" spans="1:5" ht="14.25" customHeight="1" x14ac:dyDescent="0.25">
      <c r="B432" s="137"/>
      <c r="E432" s="139"/>
    </row>
    <row r="433" spans="2:5" ht="14.25" customHeight="1" x14ac:dyDescent="0.25">
      <c r="B433" s="137"/>
      <c r="E433" s="139"/>
    </row>
    <row r="434" spans="2:5" ht="14.25" customHeight="1" x14ac:dyDescent="0.25">
      <c r="B434" s="137"/>
      <c r="E434" s="139"/>
    </row>
    <row r="435" spans="2:5" ht="14.25" customHeight="1" x14ac:dyDescent="0.25">
      <c r="B435" s="137"/>
      <c r="E435" s="139"/>
    </row>
    <row r="436" spans="2:5" ht="14.25" customHeight="1" x14ac:dyDescent="0.25">
      <c r="B436" s="137"/>
      <c r="E436" s="139"/>
    </row>
    <row r="437" spans="2:5" ht="14.25" customHeight="1" x14ac:dyDescent="0.25">
      <c r="B437" s="137"/>
      <c r="E437" s="139"/>
    </row>
    <row r="438" spans="2:5" ht="14.25" customHeight="1" x14ac:dyDescent="0.25">
      <c r="B438" s="137"/>
      <c r="E438" s="139"/>
    </row>
    <row r="439" spans="2:5" ht="14.25" customHeight="1" x14ac:dyDescent="0.25">
      <c r="B439" s="137"/>
      <c r="E439" s="139"/>
    </row>
    <row r="440" spans="2:5" ht="14.25" customHeight="1" x14ac:dyDescent="0.25">
      <c r="B440" s="137"/>
      <c r="E440" s="139"/>
    </row>
    <row r="441" spans="2:5" ht="14.25" customHeight="1" x14ac:dyDescent="0.25">
      <c r="B441" s="137"/>
      <c r="E441" s="139"/>
    </row>
    <row r="442" spans="2:5" ht="14.25" customHeight="1" x14ac:dyDescent="0.25">
      <c r="B442" s="137"/>
      <c r="E442" s="139"/>
    </row>
    <row r="443" spans="2:5" ht="14.25" customHeight="1" x14ac:dyDescent="0.25">
      <c r="B443" s="137"/>
      <c r="E443" s="139"/>
    </row>
    <row r="444" spans="2:5" ht="14.25" customHeight="1" x14ac:dyDescent="0.25">
      <c r="B444" s="137"/>
      <c r="E444" s="139"/>
    </row>
    <row r="445" spans="2:5" ht="14.25" customHeight="1" x14ac:dyDescent="0.25">
      <c r="B445" s="137"/>
      <c r="E445" s="139"/>
    </row>
    <row r="446" spans="2:5" ht="14.25" customHeight="1" x14ac:dyDescent="0.25">
      <c r="B446" s="137"/>
      <c r="E446" s="139"/>
    </row>
    <row r="447" spans="2:5" ht="14.25" customHeight="1" x14ac:dyDescent="0.25">
      <c r="B447" s="137"/>
      <c r="E447" s="139"/>
    </row>
    <row r="448" spans="2:5" ht="14.25" customHeight="1" x14ac:dyDescent="0.25">
      <c r="B448" s="137"/>
      <c r="E448" s="139"/>
    </row>
    <row r="449" spans="2:5" ht="14.25" customHeight="1" x14ac:dyDescent="0.25">
      <c r="B449" s="137"/>
      <c r="E449" s="139"/>
    </row>
    <row r="450" spans="2:5" ht="14.25" customHeight="1" x14ac:dyDescent="0.25">
      <c r="B450" s="137"/>
      <c r="E450" s="139"/>
    </row>
    <row r="451" spans="2:5" ht="14.25" customHeight="1" x14ac:dyDescent="0.25">
      <c r="B451" s="137"/>
      <c r="E451" s="139"/>
    </row>
    <row r="452" spans="2:5" ht="14.25" customHeight="1" x14ac:dyDescent="0.25">
      <c r="B452" s="137"/>
      <c r="E452" s="139"/>
    </row>
    <row r="453" spans="2:5" ht="14.25" customHeight="1" x14ac:dyDescent="0.25">
      <c r="B453" s="137"/>
      <c r="E453" s="139"/>
    </row>
    <row r="454" spans="2:5" ht="14.25" customHeight="1" x14ac:dyDescent="0.25">
      <c r="B454" s="137"/>
      <c r="E454" s="139"/>
    </row>
    <row r="455" spans="2:5" ht="14.25" customHeight="1" x14ac:dyDescent="0.25">
      <c r="B455" s="137"/>
      <c r="E455" s="139"/>
    </row>
    <row r="456" spans="2:5" ht="14.25" customHeight="1" x14ac:dyDescent="0.25">
      <c r="B456" s="137"/>
      <c r="E456" s="139"/>
    </row>
    <row r="457" spans="2:5" ht="14.25" customHeight="1" x14ac:dyDescent="0.25">
      <c r="B457" s="137"/>
      <c r="E457" s="139"/>
    </row>
    <row r="458" spans="2:5" ht="14.25" customHeight="1" x14ac:dyDescent="0.25">
      <c r="B458" s="137"/>
      <c r="E458" s="139"/>
    </row>
    <row r="459" spans="2:5" ht="14.25" customHeight="1" x14ac:dyDescent="0.25">
      <c r="B459" s="137"/>
      <c r="E459" s="139"/>
    </row>
    <row r="460" spans="2:5" ht="14.25" customHeight="1" x14ac:dyDescent="0.25">
      <c r="B460" s="137"/>
      <c r="E460" s="139"/>
    </row>
    <row r="461" spans="2:5" ht="14.25" customHeight="1" x14ac:dyDescent="0.25">
      <c r="B461" s="137"/>
      <c r="E461" s="139"/>
    </row>
    <row r="462" spans="2:5" ht="14.25" customHeight="1" x14ac:dyDescent="0.25">
      <c r="B462" s="137"/>
      <c r="E462" s="139"/>
    </row>
    <row r="463" spans="2:5" ht="14.25" customHeight="1" x14ac:dyDescent="0.25">
      <c r="B463" s="137"/>
      <c r="E463" s="139"/>
    </row>
    <row r="464" spans="2:5" ht="14.25" customHeight="1" x14ac:dyDescent="0.25">
      <c r="B464" s="137"/>
      <c r="E464" s="139"/>
    </row>
    <row r="465" spans="2:5" ht="14.25" customHeight="1" x14ac:dyDescent="0.25">
      <c r="B465" s="137"/>
      <c r="E465" s="139"/>
    </row>
    <row r="466" spans="2:5" ht="14.25" customHeight="1" x14ac:dyDescent="0.25">
      <c r="B466" s="137"/>
      <c r="E466" s="139"/>
    </row>
    <row r="467" spans="2:5" ht="14.25" customHeight="1" x14ac:dyDescent="0.25">
      <c r="B467" s="137"/>
      <c r="E467" s="139"/>
    </row>
    <row r="468" spans="2:5" ht="14.25" customHeight="1" x14ac:dyDescent="0.25">
      <c r="B468" s="137"/>
      <c r="E468" s="139"/>
    </row>
    <row r="469" spans="2:5" ht="14.25" customHeight="1" x14ac:dyDescent="0.25">
      <c r="B469" s="137"/>
      <c r="E469" s="139"/>
    </row>
    <row r="470" spans="2:5" ht="14.25" customHeight="1" x14ac:dyDescent="0.25">
      <c r="B470" s="137"/>
      <c r="E470" s="139"/>
    </row>
    <row r="471" spans="2:5" ht="14.25" customHeight="1" x14ac:dyDescent="0.25">
      <c r="B471" s="137"/>
      <c r="E471" s="139"/>
    </row>
    <row r="472" spans="2:5" ht="14.25" customHeight="1" x14ac:dyDescent="0.25">
      <c r="B472" s="137"/>
      <c r="E472" s="139"/>
    </row>
    <row r="473" spans="2:5" ht="14.25" customHeight="1" x14ac:dyDescent="0.25">
      <c r="B473" s="137"/>
      <c r="E473" s="139"/>
    </row>
    <row r="474" spans="2:5" ht="14.25" customHeight="1" x14ac:dyDescent="0.25">
      <c r="B474" s="137"/>
      <c r="E474" s="139"/>
    </row>
    <row r="475" spans="2:5" ht="14.25" customHeight="1" x14ac:dyDescent="0.25">
      <c r="B475" s="137"/>
      <c r="E475" s="139"/>
    </row>
    <row r="476" spans="2:5" ht="14.25" customHeight="1" x14ac:dyDescent="0.25">
      <c r="B476" s="137"/>
      <c r="E476" s="139"/>
    </row>
    <row r="477" spans="2:5" ht="14.25" customHeight="1" x14ac:dyDescent="0.25">
      <c r="B477" s="137"/>
      <c r="E477" s="139"/>
    </row>
    <row r="478" spans="2:5" ht="14.25" customHeight="1" x14ac:dyDescent="0.25">
      <c r="B478" s="137"/>
      <c r="E478" s="139"/>
    </row>
    <row r="479" spans="2:5" ht="14.25" customHeight="1" x14ac:dyDescent="0.25">
      <c r="B479" s="137"/>
      <c r="E479" s="139"/>
    </row>
    <row r="480" spans="2:5" ht="14.25" customHeight="1" x14ac:dyDescent="0.25">
      <c r="B480" s="137"/>
      <c r="E480" s="139"/>
    </row>
    <row r="481" spans="2:5" ht="14.25" customHeight="1" x14ac:dyDescent="0.25">
      <c r="B481" s="137"/>
      <c r="E481" s="139"/>
    </row>
    <row r="482" spans="2:5" ht="14.25" customHeight="1" x14ac:dyDescent="0.25">
      <c r="B482" s="137"/>
      <c r="E482" s="139"/>
    </row>
    <row r="483" spans="2:5" ht="14.25" customHeight="1" x14ac:dyDescent="0.25">
      <c r="B483" s="137"/>
      <c r="E483" s="139"/>
    </row>
    <row r="484" spans="2:5" ht="14.25" customHeight="1" x14ac:dyDescent="0.25">
      <c r="B484" s="137"/>
      <c r="E484" s="139"/>
    </row>
    <row r="485" spans="2:5" ht="14.25" customHeight="1" x14ac:dyDescent="0.25">
      <c r="B485" s="137"/>
      <c r="E485" s="139"/>
    </row>
    <row r="486" spans="2:5" ht="14.25" customHeight="1" x14ac:dyDescent="0.25">
      <c r="B486" s="137"/>
      <c r="E486" s="139"/>
    </row>
    <row r="487" spans="2:5" ht="14.25" customHeight="1" x14ac:dyDescent="0.25">
      <c r="B487" s="137"/>
      <c r="E487" s="139"/>
    </row>
    <row r="488" spans="2:5" ht="14.25" customHeight="1" x14ac:dyDescent="0.25">
      <c r="B488" s="137"/>
      <c r="E488" s="139"/>
    </row>
    <row r="489" spans="2:5" ht="14.25" customHeight="1" x14ac:dyDescent="0.25">
      <c r="B489" s="137"/>
      <c r="E489" s="139"/>
    </row>
    <row r="490" spans="2:5" ht="14.25" customHeight="1" x14ac:dyDescent="0.25">
      <c r="B490" s="137"/>
      <c r="E490" s="139"/>
    </row>
    <row r="491" spans="2:5" ht="14.25" customHeight="1" x14ac:dyDescent="0.25">
      <c r="B491" s="137"/>
      <c r="E491" s="139"/>
    </row>
    <row r="492" spans="2:5" ht="14.25" customHeight="1" x14ac:dyDescent="0.25">
      <c r="B492" s="137"/>
      <c r="E492" s="139"/>
    </row>
    <row r="493" spans="2:5" ht="14.25" customHeight="1" x14ac:dyDescent="0.25">
      <c r="B493" s="137"/>
      <c r="E493" s="139"/>
    </row>
    <row r="494" spans="2:5" ht="14.25" customHeight="1" x14ac:dyDescent="0.25">
      <c r="B494" s="137"/>
      <c r="E494" s="139"/>
    </row>
    <row r="495" spans="2:5" ht="14.25" customHeight="1" x14ac:dyDescent="0.25">
      <c r="B495" s="137"/>
      <c r="E495" s="139"/>
    </row>
    <row r="496" spans="2:5" ht="14.25" customHeight="1" x14ac:dyDescent="0.25">
      <c r="B496" s="137"/>
      <c r="E496" s="139"/>
    </row>
    <row r="497" spans="2:5" ht="14.25" customHeight="1" x14ac:dyDescent="0.25">
      <c r="B497" s="137"/>
      <c r="E497" s="139"/>
    </row>
    <row r="498" spans="2:5" ht="14.25" customHeight="1" x14ac:dyDescent="0.25">
      <c r="B498" s="137"/>
      <c r="E498" s="139"/>
    </row>
    <row r="499" spans="2:5" ht="14.25" customHeight="1" x14ac:dyDescent="0.25">
      <c r="B499" s="137"/>
      <c r="E499" s="139"/>
    </row>
    <row r="500" spans="2:5" ht="14.25" customHeight="1" x14ac:dyDescent="0.25">
      <c r="B500" s="137"/>
      <c r="E500" s="139"/>
    </row>
    <row r="501" spans="2:5" ht="14.25" customHeight="1" x14ac:dyDescent="0.25">
      <c r="B501" s="137"/>
      <c r="E501" s="139"/>
    </row>
    <row r="502" spans="2:5" ht="14.25" customHeight="1" x14ac:dyDescent="0.25">
      <c r="B502" s="137"/>
      <c r="E502" s="139"/>
    </row>
    <row r="503" spans="2:5" ht="14.25" customHeight="1" x14ac:dyDescent="0.25">
      <c r="B503" s="137"/>
      <c r="E503" s="139"/>
    </row>
    <row r="504" spans="2:5" ht="14.25" customHeight="1" x14ac:dyDescent="0.25">
      <c r="B504" s="137"/>
      <c r="E504" s="139"/>
    </row>
    <row r="505" spans="2:5" ht="14.25" customHeight="1" x14ac:dyDescent="0.25">
      <c r="B505" s="137"/>
      <c r="E505" s="139"/>
    </row>
    <row r="506" spans="2:5" ht="14.25" customHeight="1" x14ac:dyDescent="0.25">
      <c r="B506" s="137"/>
      <c r="E506" s="139"/>
    </row>
    <row r="507" spans="2:5" ht="14.25" customHeight="1" x14ac:dyDescent="0.25">
      <c r="B507" s="137"/>
      <c r="E507" s="139"/>
    </row>
    <row r="508" spans="2:5" ht="14.25" customHeight="1" x14ac:dyDescent="0.25">
      <c r="B508" s="137"/>
      <c r="E508" s="139"/>
    </row>
    <row r="509" spans="2:5" ht="14.25" customHeight="1" x14ac:dyDescent="0.25">
      <c r="B509" s="137"/>
      <c r="E509" s="139"/>
    </row>
    <row r="510" spans="2:5" ht="14.25" customHeight="1" x14ac:dyDescent="0.25">
      <c r="B510" s="137"/>
      <c r="E510" s="139"/>
    </row>
    <row r="511" spans="2:5" ht="14.25" customHeight="1" x14ac:dyDescent="0.25">
      <c r="B511" s="137"/>
      <c r="E511" s="139"/>
    </row>
    <row r="512" spans="2:5" ht="14.25" customHeight="1" x14ac:dyDescent="0.25">
      <c r="B512" s="137"/>
      <c r="E512" s="139"/>
    </row>
    <row r="513" spans="2:5" ht="14.25" customHeight="1" x14ac:dyDescent="0.25">
      <c r="B513" s="137"/>
      <c r="E513" s="139"/>
    </row>
    <row r="514" spans="2:5" ht="14.25" customHeight="1" x14ac:dyDescent="0.25">
      <c r="B514" s="137"/>
      <c r="E514" s="139"/>
    </row>
    <row r="515" spans="2:5" ht="14.25" customHeight="1" x14ac:dyDescent="0.25">
      <c r="B515" s="137"/>
      <c r="E515" s="139"/>
    </row>
    <row r="516" spans="2:5" ht="14.25" customHeight="1" x14ac:dyDescent="0.25">
      <c r="B516" s="137"/>
      <c r="E516" s="139"/>
    </row>
    <row r="517" spans="2:5" ht="14.25" customHeight="1" x14ac:dyDescent="0.25">
      <c r="B517" s="137"/>
      <c r="E517" s="139"/>
    </row>
    <row r="518" spans="2:5" ht="14.25" customHeight="1" x14ac:dyDescent="0.25">
      <c r="B518" s="137"/>
      <c r="E518" s="139"/>
    </row>
    <row r="519" spans="2:5" ht="14.25" customHeight="1" x14ac:dyDescent="0.25">
      <c r="B519" s="137"/>
      <c r="E519" s="139"/>
    </row>
    <row r="520" spans="2:5" ht="14.25" customHeight="1" x14ac:dyDescent="0.25">
      <c r="B520" s="137"/>
      <c r="E520" s="139"/>
    </row>
    <row r="521" spans="2:5" ht="14.25" customHeight="1" x14ac:dyDescent="0.25">
      <c r="B521" s="137"/>
      <c r="E521" s="139"/>
    </row>
    <row r="522" spans="2:5" ht="14.25" customHeight="1" x14ac:dyDescent="0.25">
      <c r="B522" s="137"/>
      <c r="E522" s="139"/>
    </row>
    <row r="523" spans="2:5" ht="14.25" customHeight="1" x14ac:dyDescent="0.25">
      <c r="B523" s="137"/>
      <c r="E523" s="139"/>
    </row>
    <row r="524" spans="2:5" ht="14.25" customHeight="1" x14ac:dyDescent="0.25">
      <c r="B524" s="137"/>
      <c r="E524" s="139"/>
    </row>
    <row r="525" spans="2:5" ht="14.25" customHeight="1" x14ac:dyDescent="0.25">
      <c r="B525" s="137"/>
      <c r="E525" s="139"/>
    </row>
    <row r="526" spans="2:5" ht="14.25" customHeight="1" x14ac:dyDescent="0.25">
      <c r="B526" s="137"/>
      <c r="E526" s="139"/>
    </row>
    <row r="527" spans="2:5" ht="14.25" customHeight="1" x14ac:dyDescent="0.25">
      <c r="B527" s="137"/>
      <c r="E527" s="139"/>
    </row>
    <row r="528" spans="2:5" ht="14.25" customHeight="1" x14ac:dyDescent="0.25">
      <c r="B528" s="137"/>
      <c r="E528" s="139"/>
    </row>
    <row r="529" spans="2:5" ht="14.25" customHeight="1" x14ac:dyDescent="0.25">
      <c r="B529" s="137"/>
      <c r="E529" s="139"/>
    </row>
    <row r="530" spans="2:5" ht="14.25" customHeight="1" x14ac:dyDescent="0.25">
      <c r="B530" s="137"/>
      <c r="E530" s="139"/>
    </row>
    <row r="531" spans="2:5" ht="14.25" customHeight="1" x14ac:dyDescent="0.25">
      <c r="B531" s="137"/>
      <c r="E531" s="139"/>
    </row>
    <row r="532" spans="2:5" ht="14.25" customHeight="1" x14ac:dyDescent="0.25">
      <c r="B532" s="137"/>
      <c r="E532" s="139"/>
    </row>
    <row r="533" spans="2:5" ht="14.25" customHeight="1" x14ac:dyDescent="0.25">
      <c r="B533" s="137"/>
      <c r="E533" s="139"/>
    </row>
    <row r="534" spans="2:5" ht="14.25" customHeight="1" x14ac:dyDescent="0.25">
      <c r="B534" s="137"/>
      <c r="E534" s="139"/>
    </row>
    <row r="535" spans="2:5" ht="14.25" customHeight="1" x14ac:dyDescent="0.25">
      <c r="B535" s="137"/>
      <c r="E535" s="139"/>
    </row>
    <row r="536" spans="2:5" ht="14.25" customHeight="1" x14ac:dyDescent="0.25">
      <c r="B536" s="137"/>
      <c r="E536" s="139"/>
    </row>
    <row r="537" spans="2:5" ht="14.25" customHeight="1" x14ac:dyDescent="0.25">
      <c r="B537" s="137"/>
      <c r="E537" s="139"/>
    </row>
    <row r="538" spans="2:5" ht="14.25" customHeight="1" x14ac:dyDescent="0.25">
      <c r="B538" s="137"/>
      <c r="E538" s="139"/>
    </row>
    <row r="539" spans="2:5" ht="14.25" customHeight="1" x14ac:dyDescent="0.25">
      <c r="B539" s="137"/>
      <c r="E539" s="139"/>
    </row>
    <row r="540" spans="2:5" ht="14.25" customHeight="1" x14ac:dyDescent="0.25">
      <c r="B540" s="137"/>
      <c r="E540" s="139"/>
    </row>
    <row r="541" spans="2:5" ht="14.25" customHeight="1" x14ac:dyDescent="0.25">
      <c r="B541" s="137"/>
      <c r="E541" s="139"/>
    </row>
    <row r="542" spans="2:5" ht="14.25" customHeight="1" x14ac:dyDescent="0.25">
      <c r="B542" s="137"/>
      <c r="E542" s="139"/>
    </row>
    <row r="543" spans="2:5" ht="14.25" customHeight="1" x14ac:dyDescent="0.25">
      <c r="B543" s="137"/>
      <c r="E543" s="139"/>
    </row>
    <row r="544" spans="2:5" ht="14.25" customHeight="1" x14ac:dyDescent="0.25">
      <c r="B544" s="137"/>
      <c r="E544" s="139"/>
    </row>
    <row r="545" spans="2:5" ht="14.25" customHeight="1" x14ac:dyDescent="0.25">
      <c r="B545" s="137"/>
      <c r="E545" s="139"/>
    </row>
    <row r="546" spans="2:5" ht="14.25" customHeight="1" x14ac:dyDescent="0.25">
      <c r="B546" s="137"/>
      <c r="E546" s="139"/>
    </row>
    <row r="547" spans="2:5" ht="14.25" customHeight="1" x14ac:dyDescent="0.25">
      <c r="B547" s="137"/>
      <c r="E547" s="139"/>
    </row>
    <row r="548" spans="2:5" ht="14.25" customHeight="1" x14ac:dyDescent="0.25">
      <c r="B548" s="137"/>
      <c r="E548" s="139"/>
    </row>
    <row r="549" spans="2:5" ht="14.25" customHeight="1" x14ac:dyDescent="0.25">
      <c r="B549" s="137"/>
      <c r="E549" s="139"/>
    </row>
    <row r="550" spans="2:5" ht="14.25" customHeight="1" x14ac:dyDescent="0.25">
      <c r="B550" s="137"/>
      <c r="E550" s="139"/>
    </row>
    <row r="551" spans="2:5" ht="14.25" customHeight="1" x14ac:dyDescent="0.25">
      <c r="B551" s="137"/>
      <c r="E551" s="139"/>
    </row>
    <row r="552" spans="2:5" ht="14.25" customHeight="1" x14ac:dyDescent="0.25">
      <c r="B552" s="137"/>
      <c r="E552" s="139"/>
    </row>
    <row r="553" spans="2:5" ht="14.25" customHeight="1" x14ac:dyDescent="0.25">
      <c r="B553" s="137"/>
      <c r="E553" s="139"/>
    </row>
    <row r="554" spans="2:5" ht="14.25" customHeight="1" x14ac:dyDescent="0.25">
      <c r="B554" s="137"/>
      <c r="E554" s="139"/>
    </row>
    <row r="555" spans="2:5" ht="14.25" customHeight="1" x14ac:dyDescent="0.25">
      <c r="B555" s="137"/>
      <c r="E555" s="139"/>
    </row>
    <row r="556" spans="2:5" ht="14.25" customHeight="1" x14ac:dyDescent="0.25">
      <c r="B556" s="137"/>
      <c r="E556" s="139"/>
    </row>
    <row r="557" spans="2:5" ht="14.25" customHeight="1" x14ac:dyDescent="0.25">
      <c r="B557" s="137"/>
      <c r="E557" s="139"/>
    </row>
    <row r="558" spans="2:5" ht="14.25" customHeight="1" x14ac:dyDescent="0.25">
      <c r="B558" s="137"/>
      <c r="E558" s="139"/>
    </row>
    <row r="559" spans="2:5" ht="14.25" customHeight="1" x14ac:dyDescent="0.25">
      <c r="B559" s="137"/>
      <c r="E559" s="139"/>
    </row>
    <row r="560" spans="2:5" ht="14.25" customHeight="1" x14ac:dyDescent="0.25">
      <c r="B560" s="137"/>
      <c r="E560" s="139"/>
    </row>
    <row r="561" spans="2:5" ht="14.25" customHeight="1" x14ac:dyDescent="0.25">
      <c r="B561" s="137"/>
      <c r="E561" s="139"/>
    </row>
    <row r="562" spans="2:5" ht="14.25" customHeight="1" x14ac:dyDescent="0.25">
      <c r="B562" s="137"/>
      <c r="E562" s="139"/>
    </row>
    <row r="563" spans="2:5" ht="14.25" customHeight="1" x14ac:dyDescent="0.25">
      <c r="B563" s="137"/>
      <c r="E563" s="139"/>
    </row>
    <row r="564" spans="2:5" ht="14.25" customHeight="1" x14ac:dyDescent="0.25">
      <c r="B564" s="137"/>
      <c r="E564" s="139"/>
    </row>
    <row r="565" spans="2:5" ht="14.25" customHeight="1" x14ac:dyDescent="0.25">
      <c r="B565" s="137"/>
      <c r="E565" s="139"/>
    </row>
    <row r="566" spans="2:5" ht="14.25" customHeight="1" x14ac:dyDescent="0.25">
      <c r="B566" s="137"/>
      <c r="E566" s="139"/>
    </row>
    <row r="567" spans="2:5" ht="14.25" customHeight="1" x14ac:dyDescent="0.25">
      <c r="B567" s="137"/>
      <c r="E567" s="139"/>
    </row>
    <row r="568" spans="2:5" ht="14.25" customHeight="1" x14ac:dyDescent="0.25">
      <c r="B568" s="137"/>
      <c r="E568" s="139"/>
    </row>
    <row r="569" spans="2:5" ht="14.25" customHeight="1" x14ac:dyDescent="0.25">
      <c r="B569" s="137"/>
      <c r="E569" s="139"/>
    </row>
    <row r="570" spans="2:5" ht="14.25" customHeight="1" x14ac:dyDescent="0.25">
      <c r="B570" s="137"/>
      <c r="E570" s="139"/>
    </row>
    <row r="571" spans="2:5" ht="14.25" customHeight="1" x14ac:dyDescent="0.25">
      <c r="B571" s="137"/>
      <c r="E571" s="139"/>
    </row>
    <row r="572" spans="2:5" ht="14.25" customHeight="1" x14ac:dyDescent="0.25">
      <c r="B572" s="137"/>
      <c r="E572" s="139"/>
    </row>
    <row r="573" spans="2:5" ht="14.25" customHeight="1" x14ac:dyDescent="0.25">
      <c r="B573" s="137"/>
      <c r="E573" s="139"/>
    </row>
    <row r="574" spans="2:5" ht="14.25" customHeight="1" x14ac:dyDescent="0.25">
      <c r="B574" s="137"/>
      <c r="E574" s="139"/>
    </row>
    <row r="575" spans="2:5" ht="14.25" customHeight="1" x14ac:dyDescent="0.25">
      <c r="B575" s="137"/>
      <c r="E575" s="139"/>
    </row>
    <row r="576" spans="2:5" ht="14.25" customHeight="1" x14ac:dyDescent="0.25">
      <c r="B576" s="137"/>
      <c r="E576" s="139"/>
    </row>
    <row r="577" spans="2:5" ht="14.25" customHeight="1" x14ac:dyDescent="0.25">
      <c r="B577" s="137"/>
      <c r="E577" s="139"/>
    </row>
    <row r="578" spans="2:5" ht="14.25" customHeight="1" x14ac:dyDescent="0.25">
      <c r="B578" s="137"/>
      <c r="E578" s="139"/>
    </row>
    <row r="579" spans="2:5" ht="14.25" customHeight="1" x14ac:dyDescent="0.25">
      <c r="B579" s="137"/>
      <c r="E579" s="139"/>
    </row>
    <row r="580" spans="2:5" ht="14.25" customHeight="1" x14ac:dyDescent="0.25">
      <c r="B580" s="137"/>
      <c r="E580" s="139"/>
    </row>
    <row r="581" spans="2:5" ht="14.25" customHeight="1" x14ac:dyDescent="0.25">
      <c r="B581" s="137"/>
      <c r="E581" s="139"/>
    </row>
    <row r="582" spans="2:5" ht="14.25" customHeight="1" x14ac:dyDescent="0.25">
      <c r="B582" s="137"/>
      <c r="E582" s="139"/>
    </row>
    <row r="583" spans="2:5" ht="14.25" customHeight="1" x14ac:dyDescent="0.25">
      <c r="B583" s="137"/>
      <c r="E583" s="139"/>
    </row>
    <row r="584" spans="2:5" ht="14.25" customHeight="1" x14ac:dyDescent="0.25">
      <c r="B584" s="137"/>
      <c r="E584" s="139"/>
    </row>
    <row r="585" spans="2:5" ht="14.25" customHeight="1" x14ac:dyDescent="0.25">
      <c r="B585" s="137"/>
      <c r="E585" s="139"/>
    </row>
    <row r="586" spans="2:5" ht="14.25" customHeight="1" x14ac:dyDescent="0.25">
      <c r="B586" s="137"/>
      <c r="E586" s="139"/>
    </row>
    <row r="587" spans="2:5" ht="14.25" customHeight="1" x14ac:dyDescent="0.25">
      <c r="B587" s="137"/>
      <c r="E587" s="139"/>
    </row>
    <row r="588" spans="2:5" ht="14.25" customHeight="1" x14ac:dyDescent="0.25">
      <c r="B588" s="137"/>
      <c r="E588" s="139"/>
    </row>
    <row r="589" spans="2:5" ht="14.25" customHeight="1" x14ac:dyDescent="0.25">
      <c r="B589" s="137"/>
      <c r="E589" s="139"/>
    </row>
    <row r="590" spans="2:5" ht="14.25" customHeight="1" x14ac:dyDescent="0.25">
      <c r="B590" s="137"/>
      <c r="E590" s="139"/>
    </row>
    <row r="591" spans="2:5" ht="14.25" customHeight="1" x14ac:dyDescent="0.25">
      <c r="B591" s="137"/>
      <c r="E591" s="139"/>
    </row>
    <row r="592" spans="2:5" ht="14.25" customHeight="1" x14ac:dyDescent="0.25">
      <c r="B592" s="137"/>
      <c r="E592" s="139"/>
    </row>
    <row r="593" spans="2:5" ht="14.25" customHeight="1" x14ac:dyDescent="0.25">
      <c r="B593" s="137"/>
      <c r="E593" s="139"/>
    </row>
    <row r="594" spans="2:5" ht="14.25" customHeight="1" x14ac:dyDescent="0.25">
      <c r="B594" s="137"/>
      <c r="E594" s="139"/>
    </row>
    <row r="595" spans="2:5" ht="14.25" customHeight="1" x14ac:dyDescent="0.25">
      <c r="B595" s="137"/>
      <c r="E595" s="139"/>
    </row>
    <row r="596" spans="2:5" ht="14.25" customHeight="1" x14ac:dyDescent="0.25">
      <c r="B596" s="137"/>
      <c r="E596" s="139"/>
    </row>
    <row r="597" spans="2:5" ht="14.25" customHeight="1" x14ac:dyDescent="0.25">
      <c r="B597" s="137"/>
      <c r="E597" s="139"/>
    </row>
    <row r="598" spans="2:5" ht="14.25" customHeight="1" x14ac:dyDescent="0.25">
      <c r="B598" s="137"/>
      <c r="E598" s="139"/>
    </row>
    <row r="599" spans="2:5" ht="14.25" customHeight="1" x14ac:dyDescent="0.25">
      <c r="B599" s="137"/>
      <c r="E599" s="139"/>
    </row>
    <row r="600" spans="2:5" ht="14.25" customHeight="1" x14ac:dyDescent="0.25">
      <c r="B600" s="137"/>
      <c r="E600" s="139"/>
    </row>
    <row r="601" spans="2:5" ht="14.25" customHeight="1" x14ac:dyDescent="0.25">
      <c r="B601" s="137"/>
      <c r="E601" s="139"/>
    </row>
    <row r="602" spans="2:5" ht="14.25" customHeight="1" x14ac:dyDescent="0.25">
      <c r="B602" s="137"/>
      <c r="E602" s="139"/>
    </row>
    <row r="603" spans="2:5" ht="14.25" customHeight="1" x14ac:dyDescent="0.25">
      <c r="B603" s="137"/>
      <c r="E603" s="139"/>
    </row>
    <row r="604" spans="2:5" ht="14.25" customHeight="1" x14ac:dyDescent="0.25">
      <c r="B604" s="137"/>
      <c r="E604" s="139"/>
    </row>
    <row r="605" spans="2:5" ht="14.25" customHeight="1" x14ac:dyDescent="0.25">
      <c r="B605" s="137"/>
      <c r="E605" s="139"/>
    </row>
    <row r="606" spans="2:5" ht="14.25" customHeight="1" x14ac:dyDescent="0.25">
      <c r="B606" s="137"/>
      <c r="E606" s="139"/>
    </row>
    <row r="607" spans="2:5" ht="14.25" customHeight="1" x14ac:dyDescent="0.25">
      <c r="B607" s="137"/>
      <c r="E607" s="139"/>
    </row>
    <row r="608" spans="2:5" ht="14.25" customHeight="1" x14ac:dyDescent="0.25">
      <c r="B608" s="137"/>
      <c r="E608" s="139"/>
    </row>
    <row r="609" spans="2:5" ht="14.25" customHeight="1" x14ac:dyDescent="0.25">
      <c r="B609" s="137"/>
      <c r="E609" s="139"/>
    </row>
    <row r="610" spans="2:5" ht="14.25" customHeight="1" x14ac:dyDescent="0.25">
      <c r="B610" s="137"/>
      <c r="E610" s="139"/>
    </row>
    <row r="611" spans="2:5" ht="14.25" customHeight="1" x14ac:dyDescent="0.25">
      <c r="B611" s="137"/>
      <c r="E611" s="139"/>
    </row>
    <row r="612" spans="2:5" ht="14.25" customHeight="1" x14ac:dyDescent="0.25">
      <c r="B612" s="137"/>
      <c r="E612" s="139"/>
    </row>
    <row r="613" spans="2:5" ht="14.25" customHeight="1" x14ac:dyDescent="0.25">
      <c r="B613" s="137"/>
      <c r="E613" s="139"/>
    </row>
    <row r="614" spans="2:5" ht="14.25" customHeight="1" x14ac:dyDescent="0.25">
      <c r="B614" s="137"/>
      <c r="E614" s="139"/>
    </row>
    <row r="615" spans="2:5" ht="14.25" customHeight="1" x14ac:dyDescent="0.25">
      <c r="B615" s="137"/>
      <c r="E615" s="139"/>
    </row>
    <row r="616" spans="2:5" ht="14.25" customHeight="1" x14ac:dyDescent="0.25">
      <c r="B616" s="137"/>
      <c r="E616" s="139"/>
    </row>
    <row r="617" spans="2:5" ht="14.25" customHeight="1" x14ac:dyDescent="0.25">
      <c r="B617" s="137"/>
      <c r="E617" s="139"/>
    </row>
    <row r="618" spans="2:5" ht="14.25" customHeight="1" x14ac:dyDescent="0.25">
      <c r="B618" s="137"/>
      <c r="E618" s="139"/>
    </row>
    <row r="619" spans="2:5" ht="14.25" customHeight="1" x14ac:dyDescent="0.25">
      <c r="B619" s="137"/>
      <c r="E619" s="139"/>
    </row>
    <row r="620" spans="2:5" ht="14.25" customHeight="1" x14ac:dyDescent="0.25">
      <c r="B620" s="137"/>
      <c r="E620" s="139"/>
    </row>
    <row r="621" spans="2:5" ht="14.25" customHeight="1" x14ac:dyDescent="0.25">
      <c r="B621" s="137"/>
      <c r="E621" s="139"/>
    </row>
    <row r="622" spans="2:5" ht="14.25" customHeight="1" x14ac:dyDescent="0.25">
      <c r="B622" s="137"/>
      <c r="E622" s="139"/>
    </row>
    <row r="623" spans="2:5" ht="14.25" customHeight="1" x14ac:dyDescent="0.25">
      <c r="B623" s="137"/>
      <c r="E623" s="139"/>
    </row>
    <row r="624" spans="2:5" ht="14.25" customHeight="1" x14ac:dyDescent="0.25">
      <c r="B624" s="137"/>
      <c r="E624" s="139"/>
    </row>
    <row r="625" spans="2:5" ht="14.25" customHeight="1" x14ac:dyDescent="0.25">
      <c r="B625" s="137"/>
      <c r="E625" s="139"/>
    </row>
    <row r="626" spans="2:5" ht="14.25" customHeight="1" x14ac:dyDescent="0.25">
      <c r="B626" s="137"/>
      <c r="E626" s="139"/>
    </row>
    <row r="627" spans="2:5" ht="14.25" customHeight="1" x14ac:dyDescent="0.25">
      <c r="B627" s="137"/>
      <c r="E627" s="139"/>
    </row>
    <row r="628" spans="2:5" ht="14.25" customHeight="1" x14ac:dyDescent="0.25">
      <c r="B628" s="137"/>
      <c r="E628" s="139"/>
    </row>
    <row r="629" spans="2:5" ht="14.25" customHeight="1" x14ac:dyDescent="0.25">
      <c r="B629" s="137"/>
      <c r="E629" s="139"/>
    </row>
    <row r="630" spans="2:5" ht="14.25" customHeight="1" x14ac:dyDescent="0.25">
      <c r="B630" s="137"/>
      <c r="E630" s="139"/>
    </row>
    <row r="631" spans="2:5" ht="14.25" customHeight="1" x14ac:dyDescent="0.25">
      <c r="B631" s="137"/>
      <c r="E631" s="139"/>
    </row>
    <row r="632" spans="2:5" ht="14.25" customHeight="1" x14ac:dyDescent="0.25">
      <c r="B632" s="137"/>
      <c r="E632" s="139"/>
    </row>
    <row r="633" spans="2:5" ht="14.25" customHeight="1" x14ac:dyDescent="0.25">
      <c r="B633" s="137"/>
      <c r="E633" s="139"/>
    </row>
    <row r="634" spans="2:5" ht="14.25" customHeight="1" x14ac:dyDescent="0.25">
      <c r="B634" s="137"/>
      <c r="E634" s="139"/>
    </row>
    <row r="635" spans="2:5" ht="14.25" customHeight="1" x14ac:dyDescent="0.25">
      <c r="B635" s="137"/>
      <c r="E635" s="139"/>
    </row>
    <row r="636" spans="2:5" ht="14.25" customHeight="1" x14ac:dyDescent="0.25">
      <c r="B636" s="137"/>
      <c r="E636" s="139"/>
    </row>
    <row r="637" spans="2:5" ht="14.25" customHeight="1" x14ac:dyDescent="0.25">
      <c r="B637" s="137"/>
      <c r="E637" s="139"/>
    </row>
    <row r="638" spans="2:5" ht="14.25" customHeight="1" x14ac:dyDescent="0.25">
      <c r="B638" s="137"/>
      <c r="E638" s="139"/>
    </row>
    <row r="639" spans="2:5" ht="14.25" customHeight="1" x14ac:dyDescent="0.25">
      <c r="B639" s="137"/>
      <c r="E639" s="139"/>
    </row>
    <row r="640" spans="2:5" ht="14.25" customHeight="1" x14ac:dyDescent="0.25">
      <c r="B640" s="137"/>
      <c r="E640" s="139"/>
    </row>
    <row r="641" spans="2:5" ht="14.25" customHeight="1" x14ac:dyDescent="0.25">
      <c r="B641" s="137"/>
      <c r="E641" s="139"/>
    </row>
    <row r="642" spans="2:5" ht="14.25" customHeight="1" x14ac:dyDescent="0.25">
      <c r="B642" s="137"/>
      <c r="E642" s="139"/>
    </row>
    <row r="643" spans="2:5" ht="14.25" customHeight="1" x14ac:dyDescent="0.25">
      <c r="B643" s="137"/>
      <c r="E643" s="139"/>
    </row>
    <row r="644" spans="2:5" ht="14.25" customHeight="1" x14ac:dyDescent="0.25">
      <c r="B644" s="137"/>
      <c r="E644" s="139"/>
    </row>
    <row r="645" spans="2:5" ht="14.25" customHeight="1" x14ac:dyDescent="0.25">
      <c r="B645" s="137"/>
      <c r="E645" s="139"/>
    </row>
    <row r="646" spans="2:5" ht="14.25" customHeight="1" x14ac:dyDescent="0.25">
      <c r="B646" s="137"/>
      <c r="E646" s="139"/>
    </row>
    <row r="647" spans="2:5" ht="14.25" customHeight="1" x14ac:dyDescent="0.25">
      <c r="B647" s="137"/>
      <c r="E647" s="139"/>
    </row>
    <row r="648" spans="2:5" ht="14.25" customHeight="1" x14ac:dyDescent="0.25">
      <c r="B648" s="137"/>
      <c r="E648" s="139"/>
    </row>
    <row r="649" spans="2:5" ht="14.25" customHeight="1" x14ac:dyDescent="0.25">
      <c r="B649" s="137"/>
      <c r="E649" s="139"/>
    </row>
    <row r="650" spans="2:5" ht="14.25" customHeight="1" x14ac:dyDescent="0.25">
      <c r="B650" s="137"/>
      <c r="E650" s="139"/>
    </row>
    <row r="651" spans="2:5" ht="14.25" customHeight="1" x14ac:dyDescent="0.25">
      <c r="B651" s="137"/>
      <c r="E651" s="139"/>
    </row>
    <row r="652" spans="2:5" ht="14.25" customHeight="1" x14ac:dyDescent="0.25">
      <c r="B652" s="137"/>
      <c r="E652" s="139"/>
    </row>
    <row r="653" spans="2:5" ht="14.25" customHeight="1" x14ac:dyDescent="0.25">
      <c r="B653" s="137"/>
      <c r="E653" s="139"/>
    </row>
    <row r="654" spans="2:5" ht="14.25" customHeight="1" x14ac:dyDescent="0.25">
      <c r="B654" s="137"/>
      <c r="E654" s="139"/>
    </row>
    <row r="655" spans="2:5" ht="14.25" customHeight="1" x14ac:dyDescent="0.25">
      <c r="B655" s="137"/>
      <c r="E655" s="139"/>
    </row>
    <row r="656" spans="2:5" ht="14.25" customHeight="1" x14ac:dyDescent="0.25">
      <c r="B656" s="137"/>
      <c r="E656" s="139"/>
    </row>
    <row r="657" spans="2:5" ht="14.25" customHeight="1" x14ac:dyDescent="0.25">
      <c r="B657" s="137"/>
      <c r="E657" s="139"/>
    </row>
    <row r="658" spans="2:5" ht="14.25" customHeight="1" x14ac:dyDescent="0.25">
      <c r="B658" s="137"/>
      <c r="E658" s="139"/>
    </row>
    <row r="659" spans="2:5" ht="14.25" customHeight="1" x14ac:dyDescent="0.25">
      <c r="B659" s="137"/>
      <c r="E659" s="139"/>
    </row>
    <row r="660" spans="2:5" ht="14.25" customHeight="1" x14ac:dyDescent="0.25">
      <c r="B660" s="137"/>
      <c r="E660" s="139"/>
    </row>
    <row r="661" spans="2:5" ht="14.25" customHeight="1" x14ac:dyDescent="0.25">
      <c r="B661" s="137"/>
      <c r="E661" s="139"/>
    </row>
    <row r="662" spans="2:5" ht="14.25" customHeight="1" x14ac:dyDescent="0.25">
      <c r="B662" s="137"/>
      <c r="E662" s="139"/>
    </row>
    <row r="663" spans="2:5" ht="14.25" customHeight="1" x14ac:dyDescent="0.25">
      <c r="B663" s="137"/>
      <c r="E663" s="139"/>
    </row>
    <row r="664" spans="2:5" ht="14.25" customHeight="1" x14ac:dyDescent="0.25">
      <c r="B664" s="137"/>
      <c r="E664" s="139"/>
    </row>
    <row r="665" spans="2:5" ht="14.25" customHeight="1" x14ac:dyDescent="0.25">
      <c r="B665" s="137"/>
      <c r="E665" s="139"/>
    </row>
    <row r="666" spans="2:5" ht="14.25" customHeight="1" x14ac:dyDescent="0.25">
      <c r="B666" s="137"/>
      <c r="E666" s="139"/>
    </row>
    <row r="667" spans="2:5" ht="14.25" customHeight="1" x14ac:dyDescent="0.25">
      <c r="B667" s="137"/>
      <c r="E667" s="139"/>
    </row>
    <row r="668" spans="2:5" ht="14.25" customHeight="1" x14ac:dyDescent="0.25">
      <c r="B668" s="137"/>
      <c r="E668" s="139"/>
    </row>
    <row r="669" spans="2:5" ht="14.25" customHeight="1" x14ac:dyDescent="0.25">
      <c r="B669" s="137"/>
      <c r="E669" s="139"/>
    </row>
    <row r="670" spans="2:5" ht="14.25" customHeight="1" x14ac:dyDescent="0.25">
      <c r="B670" s="137"/>
      <c r="E670" s="139"/>
    </row>
    <row r="671" spans="2:5" ht="14.25" customHeight="1" x14ac:dyDescent="0.25">
      <c r="B671" s="137"/>
      <c r="E671" s="139"/>
    </row>
    <row r="672" spans="2:5" ht="14.25" customHeight="1" x14ac:dyDescent="0.25">
      <c r="B672" s="137"/>
      <c r="E672" s="139"/>
    </row>
    <row r="673" spans="2:5" ht="14.25" customHeight="1" x14ac:dyDescent="0.25">
      <c r="B673" s="137"/>
      <c r="E673" s="139"/>
    </row>
    <row r="674" spans="2:5" ht="14.25" customHeight="1" x14ac:dyDescent="0.25">
      <c r="B674" s="137"/>
      <c r="E674" s="139"/>
    </row>
    <row r="675" spans="2:5" ht="14.25" customHeight="1" x14ac:dyDescent="0.25">
      <c r="B675" s="137"/>
      <c r="E675" s="139"/>
    </row>
    <row r="676" spans="2:5" ht="14.25" customHeight="1" x14ac:dyDescent="0.25">
      <c r="B676" s="137"/>
      <c r="E676" s="139"/>
    </row>
    <row r="677" spans="2:5" ht="14.25" customHeight="1" x14ac:dyDescent="0.25">
      <c r="B677" s="137"/>
      <c r="E677" s="139"/>
    </row>
    <row r="678" spans="2:5" ht="14.25" customHeight="1" x14ac:dyDescent="0.25">
      <c r="B678" s="137"/>
      <c r="E678" s="139"/>
    </row>
    <row r="679" spans="2:5" ht="14.25" customHeight="1" x14ac:dyDescent="0.25">
      <c r="B679" s="137"/>
      <c r="E679" s="139"/>
    </row>
    <row r="680" spans="2:5" ht="14.25" customHeight="1" x14ac:dyDescent="0.25">
      <c r="B680" s="137"/>
      <c r="E680" s="139"/>
    </row>
    <row r="681" spans="2:5" ht="14.25" customHeight="1" x14ac:dyDescent="0.25">
      <c r="B681" s="137"/>
      <c r="E681" s="139"/>
    </row>
    <row r="682" spans="2:5" ht="14.25" customHeight="1" x14ac:dyDescent="0.25">
      <c r="B682" s="137"/>
      <c r="E682" s="139"/>
    </row>
    <row r="683" spans="2:5" ht="14.25" customHeight="1" x14ac:dyDescent="0.25">
      <c r="B683" s="137"/>
      <c r="E683" s="139"/>
    </row>
    <row r="684" spans="2:5" ht="14.25" customHeight="1" x14ac:dyDescent="0.25">
      <c r="B684" s="137"/>
      <c r="E684" s="139"/>
    </row>
    <row r="685" spans="2:5" ht="14.25" customHeight="1" x14ac:dyDescent="0.25">
      <c r="B685" s="137"/>
      <c r="E685" s="139"/>
    </row>
    <row r="686" spans="2:5" ht="14.25" customHeight="1" x14ac:dyDescent="0.25">
      <c r="B686" s="137"/>
      <c r="E686" s="139"/>
    </row>
    <row r="687" spans="2:5" ht="14.25" customHeight="1" x14ac:dyDescent="0.25">
      <c r="B687" s="137"/>
      <c r="E687" s="139"/>
    </row>
    <row r="688" spans="2:5" ht="14.25" customHeight="1" x14ac:dyDescent="0.25">
      <c r="B688" s="137"/>
      <c r="E688" s="139"/>
    </row>
    <row r="689" spans="2:5" ht="14.25" customHeight="1" x14ac:dyDescent="0.25">
      <c r="B689" s="137"/>
      <c r="E689" s="139"/>
    </row>
    <row r="690" spans="2:5" ht="14.25" customHeight="1" x14ac:dyDescent="0.25">
      <c r="B690" s="137"/>
      <c r="E690" s="139"/>
    </row>
    <row r="691" spans="2:5" ht="14.25" customHeight="1" x14ac:dyDescent="0.25">
      <c r="B691" s="137"/>
      <c r="E691" s="139"/>
    </row>
    <row r="692" spans="2:5" ht="14.25" customHeight="1" x14ac:dyDescent="0.25">
      <c r="B692" s="137"/>
      <c r="E692" s="139"/>
    </row>
    <row r="693" spans="2:5" ht="14.25" customHeight="1" x14ac:dyDescent="0.25">
      <c r="B693" s="137"/>
      <c r="E693" s="139"/>
    </row>
    <row r="694" spans="2:5" ht="14.25" customHeight="1" x14ac:dyDescent="0.25">
      <c r="B694" s="137"/>
      <c r="E694" s="139"/>
    </row>
    <row r="695" spans="2:5" ht="14.25" customHeight="1" x14ac:dyDescent="0.25">
      <c r="B695" s="137"/>
      <c r="E695" s="139"/>
    </row>
    <row r="696" spans="2:5" ht="14.25" customHeight="1" x14ac:dyDescent="0.25">
      <c r="B696" s="137"/>
      <c r="E696" s="139"/>
    </row>
    <row r="697" spans="2:5" ht="14.25" customHeight="1" x14ac:dyDescent="0.25">
      <c r="B697" s="137"/>
      <c r="E697" s="139"/>
    </row>
    <row r="698" spans="2:5" ht="14.25" customHeight="1" x14ac:dyDescent="0.25">
      <c r="B698" s="137"/>
      <c r="E698" s="139"/>
    </row>
    <row r="699" spans="2:5" ht="14.25" customHeight="1" x14ac:dyDescent="0.25">
      <c r="B699" s="137"/>
      <c r="E699" s="139"/>
    </row>
    <row r="700" spans="2:5" ht="14.25" customHeight="1" x14ac:dyDescent="0.25">
      <c r="B700" s="137"/>
      <c r="E700" s="139"/>
    </row>
    <row r="701" spans="2:5" ht="14.25" customHeight="1" x14ac:dyDescent="0.25">
      <c r="B701" s="137"/>
      <c r="E701" s="139"/>
    </row>
    <row r="702" spans="2:5" ht="14.25" customHeight="1" x14ac:dyDescent="0.25">
      <c r="B702" s="137"/>
      <c r="E702" s="139"/>
    </row>
    <row r="703" spans="2:5" ht="14.25" customHeight="1" x14ac:dyDescent="0.25">
      <c r="B703" s="137"/>
      <c r="E703" s="139"/>
    </row>
    <row r="704" spans="2:5" ht="14.25" customHeight="1" x14ac:dyDescent="0.25">
      <c r="B704" s="137"/>
      <c r="E704" s="139"/>
    </row>
    <row r="705" spans="2:5" ht="14.25" customHeight="1" x14ac:dyDescent="0.25">
      <c r="B705" s="137"/>
      <c r="E705" s="139"/>
    </row>
    <row r="706" spans="2:5" ht="14.25" customHeight="1" x14ac:dyDescent="0.25">
      <c r="B706" s="137"/>
      <c r="E706" s="139"/>
    </row>
    <row r="707" spans="2:5" ht="14.25" customHeight="1" x14ac:dyDescent="0.25">
      <c r="B707" s="137"/>
      <c r="E707" s="139"/>
    </row>
    <row r="708" spans="2:5" ht="14.25" customHeight="1" x14ac:dyDescent="0.25">
      <c r="B708" s="137"/>
      <c r="E708" s="139"/>
    </row>
    <row r="709" spans="2:5" ht="14.25" customHeight="1" x14ac:dyDescent="0.25">
      <c r="B709" s="137"/>
      <c r="E709" s="139"/>
    </row>
    <row r="710" spans="2:5" ht="14.25" customHeight="1" x14ac:dyDescent="0.25">
      <c r="B710" s="137"/>
      <c r="E710" s="139"/>
    </row>
    <row r="711" spans="2:5" ht="14.25" customHeight="1" x14ac:dyDescent="0.25">
      <c r="B711" s="137"/>
      <c r="E711" s="139"/>
    </row>
    <row r="712" spans="2:5" ht="14.25" customHeight="1" x14ac:dyDescent="0.25">
      <c r="B712" s="137"/>
      <c r="E712" s="139"/>
    </row>
    <row r="713" spans="2:5" ht="14.25" customHeight="1" x14ac:dyDescent="0.25">
      <c r="B713" s="137"/>
      <c r="E713" s="139"/>
    </row>
    <row r="714" spans="2:5" ht="14.25" customHeight="1" x14ac:dyDescent="0.25">
      <c r="B714" s="137"/>
      <c r="E714" s="139"/>
    </row>
    <row r="715" spans="2:5" ht="14.25" customHeight="1" x14ac:dyDescent="0.25">
      <c r="B715" s="137"/>
      <c r="E715" s="139"/>
    </row>
    <row r="716" spans="2:5" ht="14.25" customHeight="1" x14ac:dyDescent="0.25">
      <c r="B716" s="137"/>
      <c r="E716" s="139"/>
    </row>
    <row r="717" spans="2:5" ht="14.25" customHeight="1" x14ac:dyDescent="0.25">
      <c r="B717" s="137"/>
      <c r="E717" s="139"/>
    </row>
    <row r="718" spans="2:5" ht="14.25" customHeight="1" x14ac:dyDescent="0.25">
      <c r="B718" s="137"/>
      <c r="E718" s="139"/>
    </row>
    <row r="719" spans="2:5" ht="14.25" customHeight="1" x14ac:dyDescent="0.25">
      <c r="B719" s="137"/>
      <c r="E719" s="139"/>
    </row>
    <row r="720" spans="2:5" ht="14.25" customHeight="1" x14ac:dyDescent="0.25">
      <c r="B720" s="137"/>
      <c r="E720" s="139"/>
    </row>
    <row r="721" spans="2:5" ht="14.25" customHeight="1" x14ac:dyDescent="0.25">
      <c r="B721" s="137"/>
      <c r="E721" s="139"/>
    </row>
    <row r="722" spans="2:5" ht="14.25" customHeight="1" x14ac:dyDescent="0.25">
      <c r="B722" s="137"/>
      <c r="E722" s="139"/>
    </row>
    <row r="723" spans="2:5" ht="14.25" customHeight="1" x14ac:dyDescent="0.25">
      <c r="B723" s="137"/>
      <c r="E723" s="139"/>
    </row>
    <row r="724" spans="2:5" ht="14.25" customHeight="1" x14ac:dyDescent="0.25">
      <c r="B724" s="137"/>
      <c r="E724" s="139"/>
    </row>
    <row r="725" spans="2:5" ht="14.25" customHeight="1" x14ac:dyDescent="0.25">
      <c r="B725" s="137"/>
      <c r="E725" s="139"/>
    </row>
    <row r="726" spans="2:5" ht="14.25" customHeight="1" x14ac:dyDescent="0.25">
      <c r="B726" s="137"/>
      <c r="E726" s="139"/>
    </row>
    <row r="727" spans="2:5" ht="14.25" customHeight="1" x14ac:dyDescent="0.25">
      <c r="B727" s="137"/>
      <c r="E727" s="139"/>
    </row>
    <row r="728" spans="2:5" ht="14.25" customHeight="1" x14ac:dyDescent="0.25">
      <c r="B728" s="137"/>
      <c r="E728" s="139"/>
    </row>
    <row r="729" spans="2:5" ht="14.25" customHeight="1" x14ac:dyDescent="0.25">
      <c r="B729" s="137"/>
      <c r="E729" s="139"/>
    </row>
    <row r="730" spans="2:5" ht="14.25" customHeight="1" x14ac:dyDescent="0.25">
      <c r="B730" s="137"/>
      <c r="E730" s="139"/>
    </row>
    <row r="731" spans="2:5" ht="14.25" customHeight="1" x14ac:dyDescent="0.25">
      <c r="B731" s="137"/>
      <c r="E731" s="139"/>
    </row>
    <row r="732" spans="2:5" ht="14.25" customHeight="1" x14ac:dyDescent="0.25">
      <c r="B732" s="137"/>
      <c r="E732" s="139"/>
    </row>
    <row r="733" spans="2:5" ht="14.25" customHeight="1" x14ac:dyDescent="0.25">
      <c r="B733" s="137"/>
      <c r="E733" s="139"/>
    </row>
    <row r="734" spans="2:5" ht="14.25" customHeight="1" x14ac:dyDescent="0.25">
      <c r="B734" s="137"/>
      <c r="E734" s="139"/>
    </row>
    <row r="735" spans="2:5" ht="14.25" customHeight="1" x14ac:dyDescent="0.25">
      <c r="B735" s="137"/>
      <c r="E735" s="139"/>
    </row>
    <row r="736" spans="2:5" ht="14.25" customHeight="1" x14ac:dyDescent="0.25">
      <c r="B736" s="137"/>
      <c r="E736" s="139"/>
    </row>
    <row r="737" spans="2:5" ht="14.25" customHeight="1" x14ac:dyDescent="0.25">
      <c r="B737" s="137"/>
      <c r="E737" s="139"/>
    </row>
    <row r="738" spans="2:5" ht="14.25" customHeight="1" x14ac:dyDescent="0.25">
      <c r="B738" s="137"/>
      <c r="E738" s="139"/>
    </row>
    <row r="739" spans="2:5" ht="14.25" customHeight="1" x14ac:dyDescent="0.25">
      <c r="B739" s="137"/>
      <c r="E739" s="139"/>
    </row>
    <row r="740" spans="2:5" ht="14.25" customHeight="1" x14ac:dyDescent="0.25">
      <c r="B740" s="137"/>
      <c r="E740" s="139"/>
    </row>
    <row r="741" spans="2:5" ht="14.25" customHeight="1" x14ac:dyDescent="0.25">
      <c r="B741" s="137"/>
      <c r="E741" s="139"/>
    </row>
    <row r="742" spans="2:5" ht="14.25" customHeight="1" x14ac:dyDescent="0.25">
      <c r="B742" s="137"/>
      <c r="E742" s="139"/>
    </row>
    <row r="743" spans="2:5" ht="14.25" customHeight="1" x14ac:dyDescent="0.25">
      <c r="B743" s="137"/>
      <c r="E743" s="139"/>
    </row>
    <row r="744" spans="2:5" ht="14.25" customHeight="1" x14ac:dyDescent="0.25">
      <c r="B744" s="137"/>
      <c r="E744" s="139"/>
    </row>
    <row r="745" spans="2:5" ht="14.25" customHeight="1" x14ac:dyDescent="0.25">
      <c r="B745" s="137"/>
      <c r="E745" s="139"/>
    </row>
    <row r="746" spans="2:5" ht="14.25" customHeight="1" x14ac:dyDescent="0.25">
      <c r="B746" s="137"/>
      <c r="E746" s="139"/>
    </row>
    <row r="747" spans="2:5" ht="14.25" customHeight="1" x14ac:dyDescent="0.25">
      <c r="B747" s="137"/>
      <c r="E747" s="139"/>
    </row>
    <row r="748" spans="2:5" ht="14.25" customHeight="1" x14ac:dyDescent="0.25">
      <c r="B748" s="137"/>
      <c r="E748" s="139"/>
    </row>
    <row r="749" spans="2:5" ht="14.25" customHeight="1" x14ac:dyDescent="0.25">
      <c r="B749" s="137"/>
      <c r="E749" s="139"/>
    </row>
    <row r="750" spans="2:5" ht="14.25" customHeight="1" x14ac:dyDescent="0.25">
      <c r="B750" s="137"/>
      <c r="E750" s="139"/>
    </row>
    <row r="751" spans="2:5" ht="14.25" customHeight="1" x14ac:dyDescent="0.25">
      <c r="B751" s="137"/>
      <c r="E751" s="139"/>
    </row>
    <row r="752" spans="2:5" ht="14.25" customHeight="1" x14ac:dyDescent="0.25">
      <c r="B752" s="137"/>
      <c r="E752" s="139"/>
    </row>
    <row r="753" spans="2:5" ht="14.25" customHeight="1" x14ac:dyDescent="0.25">
      <c r="B753" s="137"/>
      <c r="E753" s="139"/>
    </row>
    <row r="754" spans="2:5" ht="14.25" customHeight="1" x14ac:dyDescent="0.25">
      <c r="B754" s="137"/>
      <c r="E754" s="139"/>
    </row>
    <row r="755" spans="2:5" ht="14.25" customHeight="1" x14ac:dyDescent="0.25">
      <c r="B755" s="137"/>
      <c r="E755" s="139"/>
    </row>
    <row r="756" spans="2:5" ht="14.25" customHeight="1" x14ac:dyDescent="0.25">
      <c r="B756" s="137"/>
      <c r="E756" s="139"/>
    </row>
    <row r="757" spans="2:5" ht="14.25" customHeight="1" x14ac:dyDescent="0.25">
      <c r="B757" s="137"/>
      <c r="E757" s="139"/>
    </row>
    <row r="758" spans="2:5" ht="14.25" customHeight="1" x14ac:dyDescent="0.25">
      <c r="B758" s="137"/>
      <c r="E758" s="139"/>
    </row>
    <row r="759" spans="2:5" ht="14.25" customHeight="1" x14ac:dyDescent="0.25">
      <c r="B759" s="137"/>
      <c r="E759" s="139"/>
    </row>
    <row r="760" spans="2:5" ht="14.25" customHeight="1" x14ac:dyDescent="0.25">
      <c r="B760" s="137"/>
      <c r="E760" s="139"/>
    </row>
    <row r="761" spans="2:5" ht="14.25" customHeight="1" x14ac:dyDescent="0.25">
      <c r="B761" s="137"/>
      <c r="E761" s="139"/>
    </row>
    <row r="762" spans="2:5" ht="14.25" customHeight="1" x14ac:dyDescent="0.25">
      <c r="B762" s="137"/>
      <c r="E762" s="139"/>
    </row>
    <row r="763" spans="2:5" ht="14.25" customHeight="1" x14ac:dyDescent="0.25">
      <c r="B763" s="137"/>
      <c r="E763" s="139"/>
    </row>
    <row r="764" spans="2:5" ht="14.25" customHeight="1" x14ac:dyDescent="0.25">
      <c r="B764" s="137"/>
      <c r="E764" s="139"/>
    </row>
    <row r="765" spans="2:5" ht="14.25" customHeight="1" x14ac:dyDescent="0.25">
      <c r="B765" s="137"/>
      <c r="E765" s="139"/>
    </row>
    <row r="766" spans="2:5" ht="14.25" customHeight="1" x14ac:dyDescent="0.25">
      <c r="B766" s="137"/>
      <c r="E766" s="139"/>
    </row>
    <row r="767" spans="2:5" ht="14.25" customHeight="1" x14ac:dyDescent="0.25">
      <c r="B767" s="137"/>
      <c r="E767" s="139"/>
    </row>
    <row r="768" spans="2:5" ht="14.25" customHeight="1" x14ac:dyDescent="0.25">
      <c r="B768" s="137"/>
      <c r="E768" s="139"/>
    </row>
    <row r="769" spans="2:5" ht="14.25" customHeight="1" x14ac:dyDescent="0.25">
      <c r="B769" s="137"/>
      <c r="E769" s="139"/>
    </row>
    <row r="770" spans="2:5" ht="14.25" customHeight="1" x14ac:dyDescent="0.25">
      <c r="B770" s="137"/>
      <c r="E770" s="139"/>
    </row>
    <row r="771" spans="2:5" ht="14.25" customHeight="1" x14ac:dyDescent="0.25">
      <c r="B771" s="137"/>
      <c r="E771" s="139"/>
    </row>
    <row r="772" spans="2:5" ht="14.25" customHeight="1" x14ac:dyDescent="0.25">
      <c r="B772" s="137"/>
      <c r="E772" s="139"/>
    </row>
    <row r="773" spans="2:5" ht="14.25" customHeight="1" x14ac:dyDescent="0.25">
      <c r="B773" s="137"/>
      <c r="E773" s="139"/>
    </row>
    <row r="774" spans="2:5" ht="14.25" customHeight="1" x14ac:dyDescent="0.25">
      <c r="B774" s="137"/>
      <c r="E774" s="139"/>
    </row>
    <row r="775" spans="2:5" ht="14.25" customHeight="1" x14ac:dyDescent="0.25">
      <c r="B775" s="137"/>
      <c r="E775" s="139"/>
    </row>
    <row r="776" spans="2:5" ht="14.25" customHeight="1" x14ac:dyDescent="0.25">
      <c r="B776" s="137"/>
      <c r="E776" s="139"/>
    </row>
    <row r="777" spans="2:5" ht="14.25" customHeight="1" x14ac:dyDescent="0.25">
      <c r="B777" s="137"/>
      <c r="E777" s="139"/>
    </row>
    <row r="778" spans="2:5" ht="14.25" customHeight="1" x14ac:dyDescent="0.25">
      <c r="B778" s="137"/>
      <c r="E778" s="139"/>
    </row>
    <row r="779" spans="2:5" ht="14.25" customHeight="1" x14ac:dyDescent="0.25">
      <c r="B779" s="137"/>
      <c r="E779" s="139"/>
    </row>
    <row r="780" spans="2:5" ht="14.25" customHeight="1" x14ac:dyDescent="0.25">
      <c r="B780" s="137"/>
      <c r="E780" s="139"/>
    </row>
    <row r="781" spans="2:5" ht="14.25" customHeight="1" x14ac:dyDescent="0.25">
      <c r="B781" s="137"/>
      <c r="E781" s="139"/>
    </row>
    <row r="782" spans="2:5" ht="14.25" customHeight="1" x14ac:dyDescent="0.25">
      <c r="B782" s="137"/>
      <c r="E782" s="139"/>
    </row>
    <row r="783" spans="2:5" ht="14.25" customHeight="1" x14ac:dyDescent="0.25">
      <c r="B783" s="137"/>
      <c r="E783" s="139"/>
    </row>
    <row r="784" spans="2:5" ht="14.25" customHeight="1" x14ac:dyDescent="0.25">
      <c r="B784" s="137"/>
      <c r="E784" s="139"/>
    </row>
    <row r="785" spans="2:5" ht="14.25" customHeight="1" x14ac:dyDescent="0.25">
      <c r="B785" s="137"/>
      <c r="E785" s="139"/>
    </row>
    <row r="786" spans="2:5" ht="14.25" customHeight="1" x14ac:dyDescent="0.25">
      <c r="B786" s="137"/>
      <c r="E786" s="139"/>
    </row>
    <row r="787" spans="2:5" ht="14.25" customHeight="1" x14ac:dyDescent="0.25">
      <c r="B787" s="137"/>
      <c r="E787" s="139"/>
    </row>
    <row r="788" spans="2:5" ht="14.25" customHeight="1" x14ac:dyDescent="0.25">
      <c r="B788" s="137"/>
      <c r="E788" s="139"/>
    </row>
    <row r="789" spans="2:5" ht="14.25" customHeight="1" x14ac:dyDescent="0.25">
      <c r="B789" s="137"/>
      <c r="E789" s="139"/>
    </row>
    <row r="790" spans="2:5" ht="14.25" customHeight="1" x14ac:dyDescent="0.25">
      <c r="B790" s="137"/>
      <c r="E790" s="139"/>
    </row>
    <row r="791" spans="2:5" ht="14.25" customHeight="1" x14ac:dyDescent="0.25">
      <c r="B791" s="137"/>
      <c r="E791" s="139"/>
    </row>
    <row r="792" spans="2:5" ht="14.25" customHeight="1" x14ac:dyDescent="0.25">
      <c r="B792" s="137"/>
      <c r="E792" s="139"/>
    </row>
    <row r="793" spans="2:5" ht="14.25" customHeight="1" x14ac:dyDescent="0.25">
      <c r="B793" s="137"/>
      <c r="E793" s="139"/>
    </row>
    <row r="794" spans="2:5" ht="14.25" customHeight="1" x14ac:dyDescent="0.25">
      <c r="B794" s="137"/>
      <c r="E794" s="139"/>
    </row>
    <row r="795" spans="2:5" ht="14.25" customHeight="1" x14ac:dyDescent="0.25">
      <c r="B795" s="137"/>
      <c r="E795" s="139"/>
    </row>
    <row r="796" spans="2:5" ht="14.25" customHeight="1" x14ac:dyDescent="0.25">
      <c r="B796" s="137"/>
      <c r="E796" s="139"/>
    </row>
    <row r="797" spans="2:5" ht="14.25" customHeight="1" x14ac:dyDescent="0.25">
      <c r="B797" s="137"/>
      <c r="E797" s="139"/>
    </row>
    <row r="798" spans="2:5" ht="14.25" customHeight="1" x14ac:dyDescent="0.25">
      <c r="B798" s="137"/>
      <c r="E798" s="139"/>
    </row>
    <row r="799" spans="2:5" ht="14.25" customHeight="1" x14ac:dyDescent="0.25">
      <c r="B799" s="137"/>
      <c r="E799" s="139"/>
    </row>
    <row r="800" spans="2:5" ht="14.25" customHeight="1" x14ac:dyDescent="0.25">
      <c r="B800" s="137"/>
      <c r="E800" s="139"/>
    </row>
    <row r="801" spans="2:5" ht="14.25" customHeight="1" x14ac:dyDescent="0.25">
      <c r="B801" s="137"/>
      <c r="E801" s="139"/>
    </row>
    <row r="802" spans="2:5" ht="14.25" customHeight="1" x14ac:dyDescent="0.25">
      <c r="B802" s="137"/>
      <c r="E802" s="139"/>
    </row>
    <row r="803" spans="2:5" ht="14.25" customHeight="1" x14ac:dyDescent="0.25">
      <c r="B803" s="137"/>
      <c r="E803" s="139"/>
    </row>
    <row r="804" spans="2:5" ht="14.25" customHeight="1" x14ac:dyDescent="0.25">
      <c r="B804" s="137"/>
      <c r="E804" s="139"/>
    </row>
    <row r="805" spans="2:5" ht="14.25" customHeight="1" x14ac:dyDescent="0.25">
      <c r="B805" s="137"/>
      <c r="E805" s="139"/>
    </row>
    <row r="806" spans="2:5" ht="14.25" customHeight="1" x14ac:dyDescent="0.25">
      <c r="B806" s="137"/>
      <c r="E806" s="139"/>
    </row>
    <row r="807" spans="2:5" ht="14.25" customHeight="1" x14ac:dyDescent="0.25">
      <c r="B807" s="137"/>
      <c r="E807" s="139"/>
    </row>
    <row r="808" spans="2:5" ht="14.25" customHeight="1" x14ac:dyDescent="0.25">
      <c r="B808" s="137"/>
      <c r="E808" s="139"/>
    </row>
    <row r="809" spans="2:5" ht="14.25" customHeight="1" x14ac:dyDescent="0.25">
      <c r="B809" s="137"/>
      <c r="E809" s="139"/>
    </row>
    <row r="810" spans="2:5" ht="14.25" customHeight="1" x14ac:dyDescent="0.25">
      <c r="B810" s="137"/>
      <c r="E810" s="139"/>
    </row>
    <row r="811" spans="2:5" ht="14.25" customHeight="1" x14ac:dyDescent="0.25">
      <c r="B811" s="137"/>
      <c r="E811" s="139"/>
    </row>
    <row r="812" spans="2:5" ht="14.25" customHeight="1" x14ac:dyDescent="0.25">
      <c r="B812" s="137"/>
      <c r="E812" s="139"/>
    </row>
    <row r="813" spans="2:5" ht="14.25" customHeight="1" x14ac:dyDescent="0.25">
      <c r="B813" s="137"/>
      <c r="E813" s="139"/>
    </row>
    <row r="814" spans="2:5" ht="14.25" customHeight="1" x14ac:dyDescent="0.25">
      <c r="B814" s="137"/>
      <c r="E814" s="139"/>
    </row>
    <row r="815" spans="2:5" ht="14.25" customHeight="1" x14ac:dyDescent="0.25">
      <c r="B815" s="137"/>
      <c r="E815" s="139"/>
    </row>
    <row r="816" spans="2:5" ht="14.25" customHeight="1" x14ac:dyDescent="0.25">
      <c r="B816" s="137"/>
      <c r="E816" s="139"/>
    </row>
    <row r="817" spans="2:5" ht="14.25" customHeight="1" x14ac:dyDescent="0.25">
      <c r="B817" s="137"/>
      <c r="E817" s="139"/>
    </row>
    <row r="818" spans="2:5" ht="14.25" customHeight="1" x14ac:dyDescent="0.25">
      <c r="B818" s="137"/>
      <c r="E818" s="139"/>
    </row>
    <row r="819" spans="2:5" ht="14.25" customHeight="1" x14ac:dyDescent="0.25">
      <c r="B819" s="137"/>
      <c r="E819" s="139"/>
    </row>
    <row r="820" spans="2:5" ht="14.25" customHeight="1" x14ac:dyDescent="0.25">
      <c r="B820" s="137"/>
      <c r="E820" s="139"/>
    </row>
    <row r="821" spans="2:5" ht="14.25" customHeight="1" x14ac:dyDescent="0.25">
      <c r="B821" s="137"/>
      <c r="E821" s="139"/>
    </row>
    <row r="822" spans="2:5" ht="14.25" customHeight="1" x14ac:dyDescent="0.25">
      <c r="B822" s="137"/>
      <c r="E822" s="139"/>
    </row>
    <row r="823" spans="2:5" ht="14.25" customHeight="1" x14ac:dyDescent="0.25">
      <c r="B823" s="137"/>
      <c r="E823" s="139"/>
    </row>
    <row r="824" spans="2:5" ht="14.25" customHeight="1" x14ac:dyDescent="0.25">
      <c r="B824" s="137"/>
      <c r="E824" s="139"/>
    </row>
    <row r="825" spans="2:5" ht="14.25" customHeight="1" x14ac:dyDescent="0.25">
      <c r="B825" s="137"/>
      <c r="E825" s="139"/>
    </row>
    <row r="826" spans="2:5" ht="14.25" customHeight="1" x14ac:dyDescent="0.25">
      <c r="B826" s="137"/>
      <c r="E826" s="139"/>
    </row>
    <row r="827" spans="2:5" ht="14.25" customHeight="1" x14ac:dyDescent="0.25">
      <c r="B827" s="137"/>
      <c r="E827" s="139"/>
    </row>
    <row r="828" spans="2:5" ht="14.25" customHeight="1" x14ac:dyDescent="0.25">
      <c r="B828" s="137"/>
      <c r="E828" s="139"/>
    </row>
    <row r="829" spans="2:5" ht="14.25" customHeight="1" x14ac:dyDescent="0.25">
      <c r="B829" s="137"/>
      <c r="E829" s="139"/>
    </row>
    <row r="830" spans="2:5" ht="14.25" customHeight="1" x14ac:dyDescent="0.25">
      <c r="B830" s="137"/>
      <c r="E830" s="139"/>
    </row>
    <row r="831" spans="2:5" ht="14.25" customHeight="1" x14ac:dyDescent="0.25">
      <c r="B831" s="137"/>
      <c r="E831" s="139"/>
    </row>
    <row r="832" spans="2:5" ht="14.25" customHeight="1" x14ac:dyDescent="0.25">
      <c r="B832" s="137"/>
      <c r="E832" s="139"/>
    </row>
    <row r="833" spans="2:5" ht="14.25" customHeight="1" x14ac:dyDescent="0.25">
      <c r="B833" s="137"/>
      <c r="E833" s="139"/>
    </row>
    <row r="834" spans="2:5" ht="14.25" customHeight="1" x14ac:dyDescent="0.25">
      <c r="B834" s="137"/>
      <c r="E834" s="139"/>
    </row>
    <row r="835" spans="2:5" ht="14.25" customHeight="1" x14ac:dyDescent="0.25">
      <c r="B835" s="137"/>
      <c r="E835" s="139"/>
    </row>
    <row r="836" spans="2:5" ht="14.25" customHeight="1" x14ac:dyDescent="0.25">
      <c r="B836" s="137"/>
      <c r="E836" s="139"/>
    </row>
    <row r="837" spans="2:5" ht="14.25" customHeight="1" x14ac:dyDescent="0.25">
      <c r="B837" s="137"/>
      <c r="E837" s="139"/>
    </row>
    <row r="838" spans="2:5" ht="14.25" customHeight="1" x14ac:dyDescent="0.25">
      <c r="B838" s="137"/>
      <c r="E838" s="139"/>
    </row>
    <row r="839" spans="2:5" ht="14.25" customHeight="1" x14ac:dyDescent="0.25">
      <c r="B839" s="137"/>
      <c r="E839" s="139"/>
    </row>
    <row r="840" spans="2:5" ht="14.25" customHeight="1" x14ac:dyDescent="0.25">
      <c r="B840" s="137"/>
      <c r="E840" s="139"/>
    </row>
    <row r="841" spans="2:5" ht="14.25" customHeight="1" x14ac:dyDescent="0.25">
      <c r="B841" s="137"/>
      <c r="E841" s="139"/>
    </row>
    <row r="842" spans="2:5" ht="14.25" customHeight="1" x14ac:dyDescent="0.25">
      <c r="B842" s="137"/>
      <c r="E842" s="139"/>
    </row>
    <row r="843" spans="2:5" ht="14.25" customHeight="1" x14ac:dyDescent="0.25">
      <c r="B843" s="137"/>
      <c r="E843" s="139"/>
    </row>
    <row r="844" spans="2:5" ht="14.25" customHeight="1" x14ac:dyDescent="0.25">
      <c r="B844" s="137"/>
      <c r="E844" s="139"/>
    </row>
    <row r="845" spans="2:5" ht="14.25" customHeight="1" x14ac:dyDescent="0.25">
      <c r="B845" s="137"/>
      <c r="E845" s="139"/>
    </row>
    <row r="846" spans="2:5" ht="14.25" customHeight="1" x14ac:dyDescent="0.25">
      <c r="B846" s="137"/>
      <c r="E846" s="139"/>
    </row>
    <row r="847" spans="2:5" ht="14.25" customHeight="1" x14ac:dyDescent="0.25">
      <c r="B847" s="137"/>
      <c r="E847" s="139"/>
    </row>
    <row r="848" spans="2:5" ht="14.25" customHeight="1" x14ac:dyDescent="0.25">
      <c r="B848" s="137"/>
      <c r="E848" s="139"/>
    </row>
    <row r="849" spans="2:5" ht="14.25" customHeight="1" x14ac:dyDescent="0.25">
      <c r="B849" s="137"/>
      <c r="E849" s="139"/>
    </row>
    <row r="850" spans="2:5" ht="14.25" customHeight="1" x14ac:dyDescent="0.25">
      <c r="B850" s="137"/>
      <c r="E850" s="139"/>
    </row>
    <row r="851" spans="2:5" ht="14.25" customHeight="1" x14ac:dyDescent="0.25">
      <c r="B851" s="137"/>
      <c r="E851" s="139"/>
    </row>
    <row r="852" spans="2:5" ht="14.25" customHeight="1" x14ac:dyDescent="0.25">
      <c r="B852" s="137"/>
      <c r="E852" s="139"/>
    </row>
    <row r="853" spans="2:5" ht="14.25" customHeight="1" x14ac:dyDescent="0.25">
      <c r="B853" s="137"/>
      <c r="E853" s="139"/>
    </row>
    <row r="854" spans="2:5" ht="14.25" customHeight="1" x14ac:dyDescent="0.25">
      <c r="B854" s="137"/>
      <c r="E854" s="139"/>
    </row>
    <row r="855" spans="2:5" ht="14.25" customHeight="1" x14ac:dyDescent="0.25">
      <c r="B855" s="137"/>
      <c r="E855" s="139"/>
    </row>
    <row r="856" spans="2:5" ht="14.25" customHeight="1" x14ac:dyDescent="0.25">
      <c r="B856" s="137"/>
      <c r="E856" s="139"/>
    </row>
    <row r="857" spans="2:5" ht="14.25" customHeight="1" x14ac:dyDescent="0.25">
      <c r="B857" s="137"/>
      <c r="E857" s="139"/>
    </row>
    <row r="858" spans="2:5" ht="14.25" customHeight="1" x14ac:dyDescent="0.25">
      <c r="B858" s="137"/>
      <c r="E858" s="139"/>
    </row>
    <row r="859" spans="2:5" ht="14.25" customHeight="1" x14ac:dyDescent="0.25">
      <c r="B859" s="137"/>
      <c r="E859" s="139"/>
    </row>
    <row r="860" spans="2:5" ht="14.25" customHeight="1" x14ac:dyDescent="0.25">
      <c r="B860" s="137"/>
      <c r="E860" s="139"/>
    </row>
    <row r="861" spans="2:5" ht="14.25" customHeight="1" x14ac:dyDescent="0.25">
      <c r="B861" s="137"/>
      <c r="E861" s="139"/>
    </row>
    <row r="862" spans="2:5" ht="14.25" customHeight="1" x14ac:dyDescent="0.25">
      <c r="B862" s="137"/>
      <c r="E862" s="139"/>
    </row>
    <row r="863" spans="2:5" ht="14.25" customHeight="1" x14ac:dyDescent="0.25">
      <c r="B863" s="137"/>
      <c r="E863" s="139"/>
    </row>
    <row r="864" spans="2:5" ht="14.25" customHeight="1" x14ac:dyDescent="0.25">
      <c r="B864" s="137"/>
      <c r="E864" s="139"/>
    </row>
    <row r="865" spans="2:5" ht="14.25" customHeight="1" x14ac:dyDescent="0.25">
      <c r="B865" s="137"/>
      <c r="E865" s="139"/>
    </row>
    <row r="866" spans="2:5" ht="14.25" customHeight="1" x14ac:dyDescent="0.25">
      <c r="B866" s="137"/>
      <c r="E866" s="139"/>
    </row>
    <row r="867" spans="2:5" ht="14.25" customHeight="1" x14ac:dyDescent="0.25">
      <c r="B867" s="137"/>
      <c r="E867" s="139"/>
    </row>
    <row r="868" spans="2:5" ht="14.25" customHeight="1" x14ac:dyDescent="0.25">
      <c r="B868" s="137"/>
      <c r="E868" s="139"/>
    </row>
    <row r="869" spans="2:5" ht="14.25" customHeight="1" x14ac:dyDescent="0.25">
      <c r="B869" s="137"/>
      <c r="E869" s="139"/>
    </row>
    <row r="870" spans="2:5" ht="14.25" customHeight="1" x14ac:dyDescent="0.25">
      <c r="B870" s="137"/>
      <c r="E870" s="139"/>
    </row>
    <row r="871" spans="2:5" ht="14.25" customHeight="1" x14ac:dyDescent="0.25">
      <c r="B871" s="137"/>
      <c r="E871" s="139"/>
    </row>
    <row r="872" spans="2:5" ht="14.25" customHeight="1" x14ac:dyDescent="0.25">
      <c r="B872" s="137"/>
      <c r="E872" s="139"/>
    </row>
    <row r="873" spans="2:5" ht="14.25" customHeight="1" x14ac:dyDescent="0.25">
      <c r="B873" s="137"/>
      <c r="E873" s="139"/>
    </row>
    <row r="874" spans="2:5" ht="14.25" customHeight="1" x14ac:dyDescent="0.25">
      <c r="B874" s="137"/>
      <c r="E874" s="139"/>
    </row>
    <row r="875" spans="2:5" ht="14.25" customHeight="1" x14ac:dyDescent="0.25">
      <c r="B875" s="137"/>
      <c r="E875" s="139"/>
    </row>
    <row r="876" spans="2:5" ht="14.25" customHeight="1" x14ac:dyDescent="0.25">
      <c r="B876" s="137"/>
      <c r="E876" s="139"/>
    </row>
    <row r="877" spans="2:5" ht="14.25" customHeight="1" x14ac:dyDescent="0.25">
      <c r="B877" s="137"/>
      <c r="E877" s="139"/>
    </row>
    <row r="878" spans="2:5" ht="14.25" customHeight="1" x14ac:dyDescent="0.25">
      <c r="B878" s="137"/>
      <c r="E878" s="139"/>
    </row>
    <row r="879" spans="2:5" ht="14.25" customHeight="1" x14ac:dyDescent="0.25">
      <c r="B879" s="137"/>
      <c r="E879" s="139"/>
    </row>
    <row r="880" spans="2:5" ht="14.25" customHeight="1" x14ac:dyDescent="0.25">
      <c r="B880" s="137"/>
      <c r="E880" s="139"/>
    </row>
    <row r="881" spans="2:5" ht="14.25" customHeight="1" x14ac:dyDescent="0.25">
      <c r="B881" s="137"/>
      <c r="E881" s="139"/>
    </row>
    <row r="882" spans="2:5" ht="14.25" customHeight="1" x14ac:dyDescent="0.25">
      <c r="B882" s="137"/>
      <c r="E882" s="139"/>
    </row>
    <row r="883" spans="2:5" ht="14.25" customHeight="1" x14ac:dyDescent="0.25">
      <c r="B883" s="137"/>
      <c r="E883" s="139"/>
    </row>
    <row r="884" spans="2:5" ht="14.25" customHeight="1" x14ac:dyDescent="0.25">
      <c r="B884" s="137"/>
      <c r="E884" s="139"/>
    </row>
    <row r="885" spans="2:5" ht="14.25" customHeight="1" x14ac:dyDescent="0.25">
      <c r="B885" s="137"/>
      <c r="E885" s="139"/>
    </row>
    <row r="886" spans="2:5" ht="14.25" customHeight="1" x14ac:dyDescent="0.25">
      <c r="B886" s="137"/>
      <c r="E886" s="139"/>
    </row>
    <row r="887" spans="2:5" ht="14.25" customHeight="1" x14ac:dyDescent="0.25">
      <c r="B887" s="137"/>
      <c r="E887" s="139"/>
    </row>
    <row r="888" spans="2:5" ht="14.25" customHeight="1" x14ac:dyDescent="0.25">
      <c r="B888" s="137"/>
      <c r="E888" s="139"/>
    </row>
    <row r="889" spans="2:5" ht="14.25" customHeight="1" x14ac:dyDescent="0.25">
      <c r="B889" s="137"/>
      <c r="E889" s="139"/>
    </row>
    <row r="890" spans="2:5" ht="14.25" customHeight="1" x14ac:dyDescent="0.25">
      <c r="B890" s="137"/>
      <c r="E890" s="139"/>
    </row>
    <row r="891" spans="2:5" ht="14.25" customHeight="1" x14ac:dyDescent="0.25">
      <c r="B891" s="137"/>
      <c r="E891" s="139"/>
    </row>
    <row r="892" spans="2:5" ht="14.25" customHeight="1" x14ac:dyDescent="0.25">
      <c r="B892" s="137"/>
      <c r="E892" s="139"/>
    </row>
    <row r="893" spans="2:5" ht="14.25" customHeight="1" x14ac:dyDescent="0.25">
      <c r="B893" s="137"/>
      <c r="E893" s="139"/>
    </row>
    <row r="894" spans="2:5" ht="14.25" customHeight="1" x14ac:dyDescent="0.25">
      <c r="B894" s="137"/>
      <c r="E894" s="139"/>
    </row>
    <row r="895" spans="2:5" ht="14.25" customHeight="1" x14ac:dyDescent="0.25">
      <c r="B895" s="137"/>
      <c r="E895" s="139"/>
    </row>
    <row r="896" spans="2:5" ht="14.25" customHeight="1" x14ac:dyDescent="0.25">
      <c r="B896" s="137"/>
      <c r="E896" s="139"/>
    </row>
    <row r="897" spans="2:5" ht="14.25" customHeight="1" x14ac:dyDescent="0.25">
      <c r="B897" s="137"/>
      <c r="E897" s="139"/>
    </row>
    <row r="898" spans="2:5" ht="14.25" customHeight="1" x14ac:dyDescent="0.25">
      <c r="B898" s="137"/>
      <c r="E898" s="139"/>
    </row>
    <row r="899" spans="2:5" ht="14.25" customHeight="1" x14ac:dyDescent="0.25">
      <c r="B899" s="137"/>
      <c r="E899" s="139"/>
    </row>
    <row r="900" spans="2:5" ht="14.25" customHeight="1" x14ac:dyDescent="0.25">
      <c r="B900" s="137"/>
      <c r="E900" s="139"/>
    </row>
    <row r="901" spans="2:5" ht="14.25" customHeight="1" x14ac:dyDescent="0.25">
      <c r="B901" s="137"/>
      <c r="E901" s="139"/>
    </row>
    <row r="902" spans="2:5" ht="14.25" customHeight="1" x14ac:dyDescent="0.25">
      <c r="B902" s="137"/>
      <c r="E902" s="139"/>
    </row>
    <row r="903" spans="2:5" ht="14.25" customHeight="1" x14ac:dyDescent="0.25">
      <c r="B903" s="137"/>
      <c r="E903" s="139"/>
    </row>
    <row r="904" spans="2:5" ht="14.25" customHeight="1" x14ac:dyDescent="0.25">
      <c r="B904" s="137"/>
      <c r="E904" s="139"/>
    </row>
    <row r="905" spans="2:5" ht="14.25" customHeight="1" x14ac:dyDescent="0.25">
      <c r="B905" s="137"/>
      <c r="E905" s="139"/>
    </row>
    <row r="906" spans="2:5" ht="14.25" customHeight="1" x14ac:dyDescent="0.25">
      <c r="B906" s="137"/>
      <c r="E906" s="139"/>
    </row>
    <row r="907" spans="2:5" ht="14.25" customHeight="1" x14ac:dyDescent="0.25">
      <c r="B907" s="137"/>
      <c r="E907" s="139"/>
    </row>
    <row r="908" spans="2:5" ht="14.25" customHeight="1" x14ac:dyDescent="0.25">
      <c r="B908" s="137"/>
      <c r="E908" s="139"/>
    </row>
    <row r="909" spans="2:5" ht="14.25" customHeight="1" x14ac:dyDescent="0.25">
      <c r="B909" s="138"/>
    </row>
    <row r="910" spans="2:5" ht="14.25" customHeight="1" x14ac:dyDescent="0.25">
      <c r="B910" s="138"/>
    </row>
    <row r="911" spans="2:5" ht="14.25" customHeight="1" x14ac:dyDescent="0.25">
      <c r="B911" s="138"/>
    </row>
    <row r="912" spans="2:5" ht="14.25" customHeight="1" x14ac:dyDescent="0.25">
      <c r="B912" s="138"/>
    </row>
    <row r="913" spans="2:2" ht="14.25" customHeight="1" x14ac:dyDescent="0.25">
      <c r="B913" s="138"/>
    </row>
    <row r="914" spans="2:2" ht="14.25" customHeight="1" x14ac:dyDescent="0.25">
      <c r="B914" s="138"/>
    </row>
    <row r="915" spans="2:2" ht="14.25" customHeight="1" x14ac:dyDescent="0.25">
      <c r="B915" s="138"/>
    </row>
  </sheetData>
  <autoFilter ref="A1:E899"/>
  <phoneticPr fontId="32" type="noConversion"/>
  <conditionalFormatting sqref="C19 C21 D19:E22 A17:A22 A2:E16 B17:E18">
    <cfRule type="expression" dxfId="8" priority="180">
      <formula>PAR(LIN())=LIN()</formula>
    </cfRule>
  </conditionalFormatting>
  <conditionalFormatting sqref="B21">
    <cfRule type="expression" dxfId="6" priority="73">
      <formula>PAR(LIN())=LIN()</formula>
    </cfRule>
  </conditionalFormatting>
  <conditionalFormatting sqref="B22:C22">
    <cfRule type="expression" dxfId="4" priority="18">
      <formula>PAR(LIN())=LIN()</formula>
    </cfRule>
  </conditionalFormatting>
  <conditionalFormatting sqref="B20:C20">
    <cfRule type="expression" dxfId="2" priority="14">
      <formula>PAR(LIN())=LIN()</formula>
    </cfRule>
  </conditionalFormatting>
  <conditionalFormatting sqref="B19">
    <cfRule type="expression" dxfId="0" priority="6">
      <formula>PAR(LIN())=LIN()</formula>
    </cfRule>
  </conditionalFormatting>
  <pageMargins left="0.23622047244094491" right="0.23622047244094491" top="0.74803149606299213" bottom="0.74803149606299213" header="0" footer="0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showGridLines="0" workbookViewId="0">
      <pane ySplit="9" topLeftCell="A10" activePane="bottomLeft" state="frozen"/>
      <selection pane="bottomLeft" activeCell="B11" sqref="B11"/>
    </sheetView>
  </sheetViews>
  <sheetFormatPr defaultColWidth="12.625" defaultRowHeight="15" customHeight="1" x14ac:dyDescent="0.2"/>
  <cols>
    <col min="1" max="1" width="7.625" customWidth="1"/>
    <col min="2" max="2" width="12.5" customWidth="1"/>
    <col min="3" max="3" width="22.25" customWidth="1"/>
    <col min="4" max="4" width="19.625" customWidth="1"/>
    <col min="5" max="5" width="19.375" customWidth="1"/>
    <col min="6" max="6" width="92.125" customWidth="1"/>
    <col min="7" max="9" width="15.375" hidden="1" customWidth="1"/>
    <col min="10" max="26" width="15.375" customWidth="1"/>
  </cols>
  <sheetData>
    <row r="1" spans="1:26" ht="18.75" x14ac:dyDescent="0.3">
      <c r="A1" s="9" t="s">
        <v>137</v>
      </c>
      <c r="B1" s="10"/>
      <c r="C1" s="10"/>
      <c r="D1" s="10"/>
      <c r="E1" s="10"/>
      <c r="F1" s="11"/>
      <c r="G1" s="12"/>
      <c r="H1" s="12"/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.75" x14ac:dyDescent="0.3">
      <c r="A2" s="9" t="s">
        <v>138</v>
      </c>
      <c r="B2" s="10"/>
      <c r="C2" s="10"/>
      <c r="D2" s="10"/>
      <c r="E2" s="10"/>
      <c r="F2" s="11"/>
      <c r="G2" s="12"/>
      <c r="H2" s="12"/>
      <c r="I2" s="1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75" x14ac:dyDescent="0.3">
      <c r="A3" s="9" t="s">
        <v>139</v>
      </c>
      <c r="B3" s="10"/>
      <c r="C3" s="10"/>
      <c r="D3" s="10"/>
      <c r="E3" s="10"/>
      <c r="F3" s="11"/>
      <c r="G3" s="12"/>
      <c r="H3" s="12"/>
      <c r="I3" s="1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3"/>
      <c r="B4" s="3"/>
      <c r="C4" s="3"/>
      <c r="D4" s="3"/>
      <c r="E4" s="3"/>
      <c r="F4" s="14"/>
      <c r="G4" s="15"/>
      <c r="H4" s="15"/>
      <c r="I4" s="1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3"/>
      <c r="B5" s="3"/>
      <c r="C5" s="3"/>
      <c r="D5" s="3"/>
      <c r="E5" s="3"/>
      <c r="F5" s="14"/>
      <c r="G5" s="15"/>
      <c r="H5" s="15"/>
      <c r="I5" s="1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x14ac:dyDescent="0.4">
      <c r="A6" s="16" t="s">
        <v>140</v>
      </c>
      <c r="B6" s="17"/>
      <c r="C6" s="17"/>
      <c r="D6" s="17"/>
      <c r="E6" s="17"/>
      <c r="F6" s="17"/>
      <c r="G6" s="18"/>
      <c r="H6" s="18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35.25" customHeight="1" x14ac:dyDescent="0.5">
      <c r="A7" s="20" t="s">
        <v>141</v>
      </c>
      <c r="B7" s="21">
        <v>42736</v>
      </c>
      <c r="C7" s="22"/>
      <c r="D7" s="22"/>
      <c r="E7" s="22"/>
      <c r="F7" s="22"/>
      <c r="G7" s="23"/>
      <c r="H7" s="23"/>
      <c r="I7" s="2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.75" customHeight="1" x14ac:dyDescent="0.25">
      <c r="A8" s="25"/>
      <c r="B8" s="26"/>
      <c r="C8" s="26"/>
      <c r="D8" s="26"/>
      <c r="E8" s="26"/>
      <c r="F8" s="27"/>
      <c r="G8" s="15"/>
      <c r="H8" s="15"/>
      <c r="I8" s="1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1.5" x14ac:dyDescent="0.2">
      <c r="A9" s="28" t="s">
        <v>142</v>
      </c>
      <c r="B9" s="29" t="s">
        <v>143</v>
      </c>
      <c r="C9" s="29" t="s">
        <v>144</v>
      </c>
      <c r="D9" s="29" t="s">
        <v>145</v>
      </c>
      <c r="E9" s="29" t="s">
        <v>3</v>
      </c>
      <c r="F9" s="29" t="s">
        <v>146</v>
      </c>
      <c r="G9" s="29" t="s">
        <v>147</v>
      </c>
      <c r="H9" s="29" t="s">
        <v>148</v>
      </c>
      <c r="I9" s="30" t="s">
        <v>149</v>
      </c>
      <c r="J9" s="31" t="s">
        <v>21</v>
      </c>
      <c r="K9" s="31" t="s">
        <v>61</v>
      </c>
      <c r="L9" s="31" t="s">
        <v>36</v>
      </c>
      <c r="M9" s="31" t="s">
        <v>54</v>
      </c>
      <c r="N9" s="31" t="s">
        <v>150</v>
      </c>
      <c r="O9" s="31" t="s">
        <v>151</v>
      </c>
      <c r="P9" s="31" t="s">
        <v>11</v>
      </c>
      <c r="Q9" s="31" t="s">
        <v>152</v>
      </c>
      <c r="R9" s="31" t="s">
        <v>153</v>
      </c>
      <c r="S9" s="31" t="s">
        <v>154</v>
      </c>
      <c r="T9" s="31" t="s">
        <v>155</v>
      </c>
      <c r="U9" s="31" t="s">
        <v>156</v>
      </c>
      <c r="V9" s="32"/>
      <c r="W9" s="32"/>
      <c r="X9" s="32"/>
      <c r="Y9" s="32"/>
      <c r="Z9" s="32"/>
    </row>
    <row r="10" spans="1:26" ht="45" customHeight="1" x14ac:dyDescent="0.2">
      <c r="A10" s="33" t="s">
        <v>125</v>
      </c>
      <c r="B10" s="33" t="s">
        <v>86</v>
      </c>
      <c r="C10" s="33" t="s">
        <v>157</v>
      </c>
      <c r="D10" s="34" t="s">
        <v>158</v>
      </c>
      <c r="E10" s="33" t="s">
        <v>23</v>
      </c>
      <c r="F10" s="35" t="s">
        <v>159</v>
      </c>
      <c r="G10" s="33" t="s">
        <v>160</v>
      </c>
      <c r="H10" s="33" t="s">
        <v>161</v>
      </c>
      <c r="I10" s="36" t="s">
        <v>162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>
        <f t="shared" ref="U10:U103" si="0">SOMA(J10:T10)</f>
        <v>0</v>
      </c>
      <c r="V10" s="38"/>
      <c r="W10" s="38"/>
      <c r="X10" s="38"/>
      <c r="Y10" s="38"/>
      <c r="Z10" s="38"/>
    </row>
    <row r="11" spans="1:26" ht="45" customHeight="1" x14ac:dyDescent="0.2">
      <c r="A11" s="33" t="s">
        <v>127</v>
      </c>
      <c r="B11" s="33" t="s">
        <v>87</v>
      </c>
      <c r="C11" s="33" t="s">
        <v>163</v>
      </c>
      <c r="D11" s="34" t="s">
        <v>164</v>
      </c>
      <c r="E11" s="33" t="s">
        <v>22</v>
      </c>
      <c r="F11" s="35" t="s">
        <v>165</v>
      </c>
      <c r="G11" s="33" t="s">
        <v>166</v>
      </c>
      <c r="H11" s="33" t="s">
        <v>161</v>
      </c>
      <c r="I11" s="36" t="s">
        <v>162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>
        <f t="shared" si="0"/>
        <v>0</v>
      </c>
      <c r="V11" s="38"/>
      <c r="W11" s="38"/>
      <c r="X11" s="38"/>
      <c r="Y11" s="38"/>
      <c r="Z11" s="38"/>
    </row>
    <row r="12" spans="1:26" ht="45" customHeight="1" x14ac:dyDescent="0.2">
      <c r="A12" s="33" t="s">
        <v>79</v>
      </c>
      <c r="B12" s="33" t="s">
        <v>88</v>
      </c>
      <c r="C12" s="33" t="s">
        <v>167</v>
      </c>
      <c r="D12" s="34" t="s">
        <v>168</v>
      </c>
      <c r="E12" s="33" t="s">
        <v>169</v>
      </c>
      <c r="F12" s="35" t="s">
        <v>170</v>
      </c>
      <c r="G12" s="33" t="s">
        <v>171</v>
      </c>
      <c r="H12" s="33" t="s">
        <v>161</v>
      </c>
      <c r="I12" s="36" t="s">
        <v>162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>
        <f t="shared" si="0"/>
        <v>0</v>
      </c>
      <c r="V12" s="38"/>
      <c r="W12" s="38"/>
      <c r="X12" s="38"/>
      <c r="Y12" s="38"/>
      <c r="Z12" s="38"/>
    </row>
    <row r="13" spans="1:26" ht="45" customHeight="1" x14ac:dyDescent="0.2">
      <c r="A13" s="33" t="s">
        <v>28</v>
      </c>
      <c r="B13" s="33" t="s">
        <v>6</v>
      </c>
      <c r="C13" s="33" t="s">
        <v>9</v>
      </c>
      <c r="D13" s="34" t="s">
        <v>7</v>
      </c>
      <c r="E13" s="33" t="s">
        <v>8</v>
      </c>
      <c r="F13" s="35" t="s">
        <v>172</v>
      </c>
      <c r="G13" s="33" t="s">
        <v>171</v>
      </c>
      <c r="H13" s="33" t="s">
        <v>161</v>
      </c>
      <c r="I13" s="36" t="s">
        <v>162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>
        <f t="shared" si="0"/>
        <v>0</v>
      </c>
      <c r="V13" s="38"/>
      <c r="W13" s="38"/>
      <c r="X13" s="38"/>
      <c r="Y13" s="38"/>
      <c r="Z13" s="38"/>
    </row>
    <row r="14" spans="1:26" ht="45" customHeight="1" x14ac:dyDescent="0.2">
      <c r="A14" s="33" t="s">
        <v>73</v>
      </c>
      <c r="B14" s="33" t="s">
        <v>173</v>
      </c>
      <c r="C14" s="33" t="s">
        <v>90</v>
      </c>
      <c r="D14" s="34" t="s">
        <v>89</v>
      </c>
      <c r="E14" s="33" t="s">
        <v>75</v>
      </c>
      <c r="F14" s="35" t="s">
        <v>174</v>
      </c>
      <c r="G14" s="33" t="s">
        <v>175</v>
      </c>
      <c r="H14" s="33" t="s">
        <v>161</v>
      </c>
      <c r="I14" s="36" t="s">
        <v>176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>
        <f t="shared" si="0"/>
        <v>0</v>
      </c>
      <c r="V14" s="38"/>
      <c r="W14" s="38"/>
      <c r="X14" s="38"/>
      <c r="Y14" s="38"/>
      <c r="Z14" s="38"/>
    </row>
    <row r="15" spans="1:26" ht="45" customHeight="1" x14ac:dyDescent="0.2">
      <c r="A15" s="33" t="s">
        <v>177</v>
      </c>
      <c r="B15" s="33" t="s">
        <v>178</v>
      </c>
      <c r="C15" s="33" t="s">
        <v>179</v>
      </c>
      <c r="D15" s="34" t="s">
        <v>180</v>
      </c>
      <c r="E15" s="33" t="s">
        <v>181</v>
      </c>
      <c r="F15" s="35" t="s">
        <v>182</v>
      </c>
      <c r="G15" s="33" t="s">
        <v>182</v>
      </c>
      <c r="H15" s="33" t="s">
        <v>161</v>
      </c>
      <c r="I15" s="36" t="s">
        <v>162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>
        <f t="shared" si="0"/>
        <v>0</v>
      </c>
      <c r="V15" s="38"/>
      <c r="W15" s="38"/>
      <c r="X15" s="38"/>
      <c r="Y15" s="38"/>
      <c r="Z15" s="38"/>
    </row>
    <row r="16" spans="1:26" ht="45" customHeight="1" x14ac:dyDescent="0.2">
      <c r="A16" s="33" t="s">
        <v>131</v>
      </c>
      <c r="B16" s="33" t="s">
        <v>183</v>
      </c>
      <c r="C16" s="33" t="s">
        <v>184</v>
      </c>
      <c r="D16" s="34" t="s">
        <v>185</v>
      </c>
      <c r="E16" s="33" t="s">
        <v>17</v>
      </c>
      <c r="F16" s="35" t="s">
        <v>186</v>
      </c>
      <c r="G16" s="33" t="s">
        <v>187</v>
      </c>
      <c r="H16" s="33" t="s">
        <v>161</v>
      </c>
      <c r="I16" s="36" t="s">
        <v>176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>
        <f t="shared" si="0"/>
        <v>0</v>
      </c>
      <c r="V16" s="38"/>
      <c r="W16" s="38"/>
      <c r="X16" s="38"/>
      <c r="Y16" s="38"/>
      <c r="Z16" s="38"/>
    </row>
    <row r="17" spans="1:26" ht="45" customHeight="1" x14ac:dyDescent="0.2">
      <c r="A17" s="33" t="s">
        <v>126</v>
      </c>
      <c r="B17" s="33" t="s">
        <v>188</v>
      </c>
      <c r="C17" s="33" t="s">
        <v>189</v>
      </c>
      <c r="D17" s="34" t="s">
        <v>190</v>
      </c>
      <c r="E17" s="33" t="s">
        <v>27</v>
      </c>
      <c r="F17" s="35" t="s">
        <v>191</v>
      </c>
      <c r="G17" s="33" t="s">
        <v>192</v>
      </c>
      <c r="H17" s="33" t="s">
        <v>161</v>
      </c>
      <c r="I17" s="36" t="s">
        <v>176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>
        <f t="shared" si="0"/>
        <v>0</v>
      </c>
      <c r="V17" s="38"/>
      <c r="W17" s="38"/>
      <c r="X17" s="38"/>
      <c r="Y17" s="38"/>
      <c r="Z17" s="38"/>
    </row>
    <row r="18" spans="1:26" ht="45" customHeight="1" x14ac:dyDescent="0.2">
      <c r="A18" s="33" t="s">
        <v>80</v>
      </c>
      <c r="B18" s="33" t="s">
        <v>193</v>
      </c>
      <c r="C18" s="33" t="s">
        <v>189</v>
      </c>
      <c r="D18" s="34" t="s">
        <v>190</v>
      </c>
      <c r="E18" s="33" t="s">
        <v>27</v>
      </c>
      <c r="F18" s="35" t="s">
        <v>191</v>
      </c>
      <c r="G18" s="33" t="s">
        <v>192</v>
      </c>
      <c r="H18" s="33" t="s">
        <v>161</v>
      </c>
      <c r="I18" s="36" t="s">
        <v>176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>
        <f t="shared" si="0"/>
        <v>0</v>
      </c>
      <c r="V18" s="38"/>
      <c r="W18" s="38"/>
      <c r="X18" s="38"/>
      <c r="Y18" s="38"/>
      <c r="Z18" s="38"/>
    </row>
    <row r="19" spans="1:26" ht="45" customHeight="1" x14ac:dyDescent="0.2">
      <c r="A19" s="33" t="s">
        <v>81</v>
      </c>
      <c r="B19" s="33" t="s">
        <v>91</v>
      </c>
      <c r="C19" s="33" t="s">
        <v>194</v>
      </c>
      <c r="D19" s="34" t="s">
        <v>195</v>
      </c>
      <c r="E19" s="33" t="s">
        <v>196</v>
      </c>
      <c r="F19" s="35" t="s">
        <v>197</v>
      </c>
      <c r="G19" s="33" t="s">
        <v>198</v>
      </c>
      <c r="H19" s="33" t="s">
        <v>161</v>
      </c>
      <c r="I19" s="36" t="s">
        <v>176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f t="shared" si="0"/>
        <v>0</v>
      </c>
      <c r="V19" s="38"/>
      <c r="W19" s="38"/>
      <c r="X19" s="38"/>
      <c r="Y19" s="38"/>
      <c r="Z19" s="38"/>
    </row>
    <row r="20" spans="1:26" ht="45" customHeight="1" x14ac:dyDescent="0.2">
      <c r="A20" s="33" t="s">
        <v>199</v>
      </c>
      <c r="B20" s="33" t="s">
        <v>92</v>
      </c>
      <c r="C20" s="33" t="s">
        <v>200</v>
      </c>
      <c r="D20" s="34" t="s">
        <v>201</v>
      </c>
      <c r="E20" s="33" t="s">
        <v>202</v>
      </c>
      <c r="F20" s="35" t="s">
        <v>203</v>
      </c>
      <c r="G20" s="33" t="s">
        <v>198</v>
      </c>
      <c r="H20" s="33" t="s">
        <v>161</v>
      </c>
      <c r="I20" s="36" t="s">
        <v>176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>
        <f t="shared" si="0"/>
        <v>0</v>
      </c>
      <c r="V20" s="38"/>
      <c r="W20" s="38"/>
      <c r="X20" s="38"/>
      <c r="Y20" s="38"/>
      <c r="Z20" s="38"/>
    </row>
    <row r="21" spans="1:26" ht="45" customHeight="1" x14ac:dyDescent="0.2">
      <c r="A21" s="33" t="s">
        <v>204</v>
      </c>
      <c r="B21" s="33" t="s">
        <v>93</v>
      </c>
      <c r="C21" s="33" t="s">
        <v>205</v>
      </c>
      <c r="D21" s="34" t="s">
        <v>206</v>
      </c>
      <c r="E21" s="33" t="s">
        <v>207</v>
      </c>
      <c r="F21" s="35" t="s">
        <v>208</v>
      </c>
      <c r="G21" s="33" t="s">
        <v>209</v>
      </c>
      <c r="H21" s="33" t="s">
        <v>161</v>
      </c>
      <c r="I21" s="36" t="s">
        <v>162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>
        <f t="shared" si="0"/>
        <v>0</v>
      </c>
      <c r="V21" s="38"/>
      <c r="W21" s="38"/>
      <c r="X21" s="38"/>
      <c r="Y21" s="38"/>
      <c r="Z21" s="38"/>
    </row>
    <row r="22" spans="1:26" ht="45" customHeight="1" x14ac:dyDescent="0.2">
      <c r="A22" s="33" t="s">
        <v>210</v>
      </c>
      <c r="B22" s="33" t="s">
        <v>94</v>
      </c>
      <c r="C22" s="33" t="s">
        <v>211</v>
      </c>
      <c r="D22" s="34" t="s">
        <v>212</v>
      </c>
      <c r="E22" s="33" t="s">
        <v>181</v>
      </c>
      <c r="F22" s="35" t="s">
        <v>213</v>
      </c>
      <c r="G22" s="33" t="s">
        <v>214</v>
      </c>
      <c r="H22" s="39" t="s">
        <v>161</v>
      </c>
      <c r="I22" s="40" t="s">
        <v>176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>
        <f t="shared" si="0"/>
        <v>0</v>
      </c>
      <c r="V22" s="38"/>
      <c r="W22" s="38"/>
      <c r="X22" s="38"/>
      <c r="Y22" s="38"/>
      <c r="Z22" s="38"/>
    </row>
    <row r="23" spans="1:26" ht="45" customHeight="1" x14ac:dyDescent="0.2">
      <c r="A23" s="33" t="s">
        <v>215</v>
      </c>
      <c r="B23" s="33" t="s">
        <v>95</v>
      </c>
      <c r="C23" s="33" t="s">
        <v>216</v>
      </c>
      <c r="D23" s="34" t="s">
        <v>212</v>
      </c>
      <c r="E23" s="33" t="s">
        <v>181</v>
      </c>
      <c r="F23" s="35" t="s">
        <v>217</v>
      </c>
      <c r="G23" s="33" t="s">
        <v>214</v>
      </c>
      <c r="H23" s="33" t="s">
        <v>161</v>
      </c>
      <c r="I23" s="36" t="s">
        <v>218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>
        <f t="shared" si="0"/>
        <v>0</v>
      </c>
      <c r="V23" s="38"/>
      <c r="W23" s="38"/>
      <c r="X23" s="38"/>
      <c r="Y23" s="38"/>
      <c r="Z23" s="38"/>
    </row>
    <row r="24" spans="1:26" ht="45" customHeight="1" x14ac:dyDescent="0.2">
      <c r="A24" s="33" t="s">
        <v>219</v>
      </c>
      <c r="B24" s="33" t="s">
        <v>96</v>
      </c>
      <c r="C24" s="33" t="s">
        <v>220</v>
      </c>
      <c r="D24" s="34" t="s">
        <v>221</v>
      </c>
      <c r="E24" s="33" t="s">
        <v>222</v>
      </c>
      <c r="F24" s="35" t="s">
        <v>223</v>
      </c>
      <c r="G24" s="33" t="s">
        <v>171</v>
      </c>
      <c r="H24" s="33" t="s">
        <v>161</v>
      </c>
      <c r="I24" s="36" t="s">
        <v>162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>
        <f t="shared" si="0"/>
        <v>0</v>
      </c>
      <c r="V24" s="38"/>
      <c r="W24" s="38"/>
      <c r="X24" s="38"/>
      <c r="Y24" s="38"/>
      <c r="Z24" s="38"/>
    </row>
    <row r="25" spans="1:26" ht="45" customHeight="1" x14ac:dyDescent="0.2">
      <c r="A25" s="33" t="s">
        <v>82</v>
      </c>
      <c r="B25" s="33" t="s">
        <v>97</v>
      </c>
      <c r="C25" s="33" t="s">
        <v>224</v>
      </c>
      <c r="D25" s="34" t="s">
        <v>225</v>
      </c>
      <c r="E25" s="33" t="s">
        <v>226</v>
      </c>
      <c r="F25" s="35" t="s">
        <v>227</v>
      </c>
      <c r="G25" s="33" t="s">
        <v>228</v>
      </c>
      <c r="H25" s="33" t="s">
        <v>229</v>
      </c>
      <c r="I25" s="36" t="s">
        <v>162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>
        <f t="shared" si="0"/>
        <v>0</v>
      </c>
      <c r="V25" s="38"/>
      <c r="W25" s="38"/>
      <c r="X25" s="38"/>
      <c r="Y25" s="38"/>
      <c r="Z25" s="38"/>
    </row>
    <row r="26" spans="1:26" ht="45" customHeight="1" x14ac:dyDescent="0.2">
      <c r="A26" s="33" t="s">
        <v>230</v>
      </c>
      <c r="B26" s="33" t="s">
        <v>98</v>
      </c>
      <c r="C26" s="33" t="s">
        <v>231</v>
      </c>
      <c r="D26" s="34" t="s">
        <v>232</v>
      </c>
      <c r="E26" s="33" t="s">
        <v>233</v>
      </c>
      <c r="F26" s="35" t="s">
        <v>234</v>
      </c>
      <c r="G26" s="33" t="s">
        <v>235</v>
      </c>
      <c r="H26" s="33" t="s">
        <v>161</v>
      </c>
      <c r="I26" s="36" t="s">
        <v>176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>
        <f t="shared" si="0"/>
        <v>0</v>
      </c>
      <c r="V26" s="38"/>
      <c r="W26" s="38"/>
      <c r="X26" s="38"/>
      <c r="Y26" s="38"/>
      <c r="Z26" s="38"/>
    </row>
    <row r="27" spans="1:26" ht="45" customHeight="1" x14ac:dyDescent="0.2">
      <c r="A27" s="33" t="s">
        <v>236</v>
      </c>
      <c r="B27" s="33" t="s">
        <v>12</v>
      </c>
      <c r="C27" s="33" t="s">
        <v>15</v>
      </c>
      <c r="D27" s="34" t="s">
        <v>13</v>
      </c>
      <c r="E27" s="33" t="s">
        <v>14</v>
      </c>
      <c r="F27" s="35" t="s">
        <v>237</v>
      </c>
      <c r="G27" s="33" t="s">
        <v>171</v>
      </c>
      <c r="H27" s="33" t="s">
        <v>161</v>
      </c>
      <c r="I27" s="36" t="s">
        <v>162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>
        <f t="shared" si="0"/>
        <v>0</v>
      </c>
      <c r="V27" s="38"/>
      <c r="W27" s="38"/>
      <c r="X27" s="38"/>
      <c r="Y27" s="38"/>
      <c r="Z27" s="38"/>
    </row>
    <row r="28" spans="1:26" ht="45" customHeight="1" x14ac:dyDescent="0.2">
      <c r="A28" s="41" t="s">
        <v>238</v>
      </c>
      <c r="B28" s="41" t="s">
        <v>99</v>
      </c>
      <c r="C28" s="41" t="s">
        <v>239</v>
      </c>
      <c r="D28" s="42" t="s">
        <v>240</v>
      </c>
      <c r="E28" s="41" t="s">
        <v>241</v>
      </c>
      <c r="F28" s="43" t="s">
        <v>242</v>
      </c>
      <c r="G28" s="33" t="s">
        <v>243</v>
      </c>
      <c r="H28" s="33" t="s">
        <v>244</v>
      </c>
      <c r="I28" s="36" t="s">
        <v>244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>
        <f t="shared" si="0"/>
        <v>0</v>
      </c>
      <c r="V28" s="38"/>
      <c r="W28" s="38"/>
      <c r="X28" s="38"/>
      <c r="Y28" s="38"/>
      <c r="Z28" s="38"/>
    </row>
    <row r="29" spans="1:26" ht="45" customHeight="1" x14ac:dyDescent="0.2">
      <c r="A29" s="33" t="s">
        <v>245</v>
      </c>
      <c r="B29" s="33" t="s">
        <v>246</v>
      </c>
      <c r="C29" s="44"/>
      <c r="D29" s="34" t="s">
        <v>247</v>
      </c>
      <c r="E29" s="33" t="s">
        <v>27</v>
      </c>
      <c r="F29" s="35" t="s">
        <v>191</v>
      </c>
      <c r="G29" s="33" t="s">
        <v>192</v>
      </c>
      <c r="H29" s="33" t="s">
        <v>161</v>
      </c>
      <c r="I29" s="36" t="s">
        <v>176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>
        <f t="shared" si="0"/>
        <v>0</v>
      </c>
      <c r="V29" s="38"/>
      <c r="W29" s="38"/>
      <c r="X29" s="38"/>
      <c r="Y29" s="38"/>
      <c r="Z29" s="38"/>
    </row>
    <row r="30" spans="1:26" ht="45" customHeight="1" x14ac:dyDescent="0.2">
      <c r="A30" s="33" t="s">
        <v>248</v>
      </c>
      <c r="B30" s="33" t="s">
        <v>249</v>
      </c>
      <c r="C30" s="44"/>
      <c r="D30" s="34" t="s">
        <v>247</v>
      </c>
      <c r="E30" s="44"/>
      <c r="F30" s="35" t="s">
        <v>250</v>
      </c>
      <c r="G30" s="33" t="s">
        <v>192</v>
      </c>
      <c r="H30" s="33" t="s">
        <v>161</v>
      </c>
      <c r="I30" s="36" t="s">
        <v>176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>
        <f t="shared" si="0"/>
        <v>0</v>
      </c>
      <c r="V30" s="38"/>
      <c r="W30" s="38"/>
      <c r="X30" s="38"/>
      <c r="Y30" s="38"/>
      <c r="Z30" s="38"/>
    </row>
    <row r="31" spans="1:26" ht="45" customHeight="1" x14ac:dyDescent="0.2">
      <c r="A31" s="33" t="s">
        <v>251</v>
      </c>
      <c r="B31" s="33" t="s">
        <v>252</v>
      </c>
      <c r="C31" s="33" t="s">
        <v>253</v>
      </c>
      <c r="D31" s="34" t="s">
        <v>19</v>
      </c>
      <c r="E31" s="33" t="s">
        <v>20</v>
      </c>
      <c r="F31" s="35" t="s">
        <v>254</v>
      </c>
      <c r="G31" s="33" t="s">
        <v>255</v>
      </c>
      <c r="H31" s="33" t="s">
        <v>161</v>
      </c>
      <c r="I31" s="36" t="s">
        <v>162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>
        <f t="shared" si="0"/>
        <v>0</v>
      </c>
      <c r="V31" s="38"/>
      <c r="W31" s="38"/>
      <c r="X31" s="38"/>
      <c r="Y31" s="38"/>
      <c r="Z31" s="38"/>
    </row>
    <row r="32" spans="1:26" ht="45" customHeight="1" x14ac:dyDescent="0.2">
      <c r="A32" s="33" t="s">
        <v>256</v>
      </c>
      <c r="B32" s="33" t="s">
        <v>257</v>
      </c>
      <c r="C32" s="33" t="s">
        <v>253</v>
      </c>
      <c r="D32" s="34" t="s">
        <v>258</v>
      </c>
      <c r="E32" s="33" t="s">
        <v>259</v>
      </c>
      <c r="F32" s="35" t="s">
        <v>254</v>
      </c>
      <c r="G32" s="33" t="s">
        <v>255</v>
      </c>
      <c r="H32" s="33" t="s">
        <v>161</v>
      </c>
      <c r="I32" s="36" t="s">
        <v>162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>
        <f t="shared" si="0"/>
        <v>0</v>
      </c>
      <c r="V32" s="38"/>
      <c r="W32" s="38"/>
      <c r="X32" s="38"/>
      <c r="Y32" s="38"/>
      <c r="Z32" s="38"/>
    </row>
    <row r="33" spans="1:26" ht="45" customHeight="1" x14ac:dyDescent="0.2">
      <c r="A33" s="33" t="s">
        <v>83</v>
      </c>
      <c r="B33" s="33" t="s">
        <v>260</v>
      </c>
      <c r="C33" s="33" t="s">
        <v>253</v>
      </c>
      <c r="D33" s="34" t="s">
        <v>261</v>
      </c>
      <c r="E33" s="33" t="s">
        <v>262</v>
      </c>
      <c r="F33" s="35" t="s">
        <v>254</v>
      </c>
      <c r="G33" s="33" t="s">
        <v>255</v>
      </c>
      <c r="H33" s="33" t="s">
        <v>161</v>
      </c>
      <c r="I33" s="36" t="s">
        <v>162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>
        <f t="shared" si="0"/>
        <v>0</v>
      </c>
      <c r="V33" s="38"/>
      <c r="W33" s="38"/>
      <c r="X33" s="38"/>
      <c r="Y33" s="38"/>
      <c r="Z33" s="38"/>
    </row>
    <row r="34" spans="1:26" ht="45" customHeight="1" x14ac:dyDescent="0.2">
      <c r="A34" s="33" t="s">
        <v>263</v>
      </c>
      <c r="B34" s="33" t="s">
        <v>264</v>
      </c>
      <c r="C34" s="33" t="s">
        <v>265</v>
      </c>
      <c r="D34" s="34" t="s">
        <v>266</v>
      </c>
      <c r="E34" s="33" t="s">
        <v>267</v>
      </c>
      <c r="F34" s="35" t="s">
        <v>268</v>
      </c>
      <c r="G34" s="33" t="s">
        <v>269</v>
      </c>
      <c r="H34" s="33" t="s">
        <v>244</v>
      </c>
      <c r="I34" s="36" t="s">
        <v>176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>
        <f t="shared" si="0"/>
        <v>0</v>
      </c>
      <c r="V34" s="38"/>
      <c r="W34" s="38"/>
      <c r="X34" s="38"/>
      <c r="Y34" s="38"/>
      <c r="Z34" s="38"/>
    </row>
    <row r="35" spans="1:26" ht="45" customHeight="1" x14ac:dyDescent="0.2">
      <c r="A35" s="33" t="s">
        <v>129</v>
      </c>
      <c r="B35" s="33" t="s">
        <v>101</v>
      </c>
      <c r="C35" s="33" t="s">
        <v>270</v>
      </c>
      <c r="D35" s="34" t="s">
        <v>271</v>
      </c>
      <c r="E35" s="33" t="s">
        <v>196</v>
      </c>
      <c r="F35" s="35" t="s">
        <v>272</v>
      </c>
      <c r="G35" s="33" t="s">
        <v>198</v>
      </c>
      <c r="H35" s="33" t="s">
        <v>244</v>
      </c>
      <c r="I35" s="36" t="s">
        <v>176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>
        <f t="shared" si="0"/>
        <v>0</v>
      </c>
      <c r="V35" s="38"/>
      <c r="W35" s="38"/>
      <c r="X35" s="38"/>
      <c r="Y35" s="38"/>
      <c r="Z35" s="38"/>
    </row>
    <row r="36" spans="1:26" ht="45" customHeight="1" x14ac:dyDescent="0.2">
      <c r="A36" s="33" t="s">
        <v>273</v>
      </c>
      <c r="B36" s="33" t="s">
        <v>102</v>
      </c>
      <c r="C36" s="33" t="s">
        <v>274</v>
      </c>
      <c r="D36" s="34" t="s">
        <v>19</v>
      </c>
      <c r="E36" s="33" t="s">
        <v>20</v>
      </c>
      <c r="F36" s="35" t="s">
        <v>275</v>
      </c>
      <c r="G36" s="33" t="s">
        <v>276</v>
      </c>
      <c r="H36" s="33" t="s">
        <v>161</v>
      </c>
      <c r="I36" s="36" t="s">
        <v>162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>
        <f t="shared" si="0"/>
        <v>0</v>
      </c>
      <c r="V36" s="38"/>
      <c r="W36" s="38"/>
      <c r="X36" s="38"/>
      <c r="Y36" s="38"/>
      <c r="Z36" s="38"/>
    </row>
    <row r="37" spans="1:26" ht="45" customHeight="1" x14ac:dyDescent="0.2">
      <c r="A37" s="33" t="s">
        <v>277</v>
      </c>
      <c r="B37" s="33" t="s">
        <v>103</v>
      </c>
      <c r="C37" s="33" t="s">
        <v>265</v>
      </c>
      <c r="D37" s="34" t="s">
        <v>278</v>
      </c>
      <c r="E37" s="33" t="s">
        <v>279</v>
      </c>
      <c r="F37" s="35" t="s">
        <v>268</v>
      </c>
      <c r="G37" s="33" t="s">
        <v>269</v>
      </c>
      <c r="H37" s="33" t="s">
        <v>244</v>
      </c>
      <c r="I37" s="36" t="s">
        <v>176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>
        <f t="shared" si="0"/>
        <v>0</v>
      </c>
      <c r="V37" s="38"/>
      <c r="W37" s="38"/>
      <c r="X37" s="38"/>
      <c r="Y37" s="38"/>
      <c r="Z37" s="38"/>
    </row>
    <row r="38" spans="1:26" ht="45" customHeight="1" x14ac:dyDescent="0.2">
      <c r="A38" s="33" t="s">
        <v>280</v>
      </c>
      <c r="B38" s="33" t="s">
        <v>104</v>
      </c>
      <c r="C38" s="33" t="s">
        <v>253</v>
      </c>
      <c r="D38" s="34" t="s">
        <v>281</v>
      </c>
      <c r="E38" s="33" t="s">
        <v>282</v>
      </c>
      <c r="F38" s="35" t="s">
        <v>283</v>
      </c>
      <c r="G38" s="33" t="s">
        <v>284</v>
      </c>
      <c r="H38" s="45" t="s">
        <v>161</v>
      </c>
      <c r="I38" s="46" t="s">
        <v>162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>
        <f t="shared" si="0"/>
        <v>0</v>
      </c>
      <c r="V38" s="38"/>
      <c r="W38" s="38"/>
      <c r="X38" s="38"/>
      <c r="Y38" s="38"/>
      <c r="Z38" s="38"/>
    </row>
    <row r="39" spans="1:26" ht="45" customHeight="1" x14ac:dyDescent="0.2">
      <c r="A39" s="33" t="s">
        <v>285</v>
      </c>
      <c r="B39" s="45" t="s">
        <v>105</v>
      </c>
      <c r="C39" s="45" t="s">
        <v>253</v>
      </c>
      <c r="D39" s="34" t="s">
        <v>281</v>
      </c>
      <c r="E39" s="45" t="s">
        <v>282</v>
      </c>
      <c r="F39" s="34" t="s">
        <v>286</v>
      </c>
      <c r="G39" s="33" t="s">
        <v>284</v>
      </c>
      <c r="H39" s="45" t="s">
        <v>161</v>
      </c>
      <c r="I39" s="46" t="s">
        <v>162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>
        <f t="shared" si="0"/>
        <v>0</v>
      </c>
      <c r="V39" s="38"/>
      <c r="W39" s="38"/>
      <c r="X39" s="38"/>
      <c r="Y39" s="38"/>
      <c r="Z39" s="38"/>
    </row>
    <row r="40" spans="1:26" ht="45" customHeight="1" x14ac:dyDescent="0.2">
      <c r="A40" s="33" t="s">
        <v>287</v>
      </c>
      <c r="B40" s="45" t="s">
        <v>106</v>
      </c>
      <c r="C40" s="45" t="s">
        <v>253</v>
      </c>
      <c r="D40" s="34" t="s">
        <v>19</v>
      </c>
      <c r="E40" s="45" t="s">
        <v>20</v>
      </c>
      <c r="F40" s="34" t="s">
        <v>288</v>
      </c>
      <c r="G40" s="33" t="s">
        <v>284</v>
      </c>
      <c r="H40" s="45" t="s">
        <v>161</v>
      </c>
      <c r="I40" s="46" t="s">
        <v>162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>
        <f t="shared" si="0"/>
        <v>0</v>
      </c>
      <c r="V40" s="38"/>
      <c r="W40" s="38"/>
      <c r="X40" s="38"/>
      <c r="Y40" s="38"/>
      <c r="Z40" s="38"/>
    </row>
    <row r="41" spans="1:26" ht="45" customHeight="1" x14ac:dyDescent="0.2">
      <c r="A41" s="33" t="s">
        <v>128</v>
      </c>
      <c r="B41" s="45" t="s">
        <v>107</v>
      </c>
      <c r="C41" s="45" t="s">
        <v>253</v>
      </c>
      <c r="D41" s="34" t="s">
        <v>281</v>
      </c>
      <c r="E41" s="45" t="s">
        <v>282</v>
      </c>
      <c r="F41" s="34" t="s">
        <v>289</v>
      </c>
      <c r="G41" s="33" t="s">
        <v>284</v>
      </c>
      <c r="H41" s="45" t="s">
        <v>161</v>
      </c>
      <c r="I41" s="46" t="s">
        <v>162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>
        <f t="shared" si="0"/>
        <v>0</v>
      </c>
      <c r="V41" s="38"/>
      <c r="W41" s="38"/>
      <c r="X41" s="38"/>
      <c r="Y41" s="38"/>
      <c r="Z41" s="38"/>
    </row>
    <row r="42" spans="1:26" ht="45" customHeight="1" x14ac:dyDescent="0.2">
      <c r="A42" s="33" t="s">
        <v>290</v>
      </c>
      <c r="B42" s="45" t="s">
        <v>109</v>
      </c>
      <c r="C42" s="45" t="s">
        <v>291</v>
      </c>
      <c r="D42" s="34" t="s">
        <v>292</v>
      </c>
      <c r="E42" s="45" t="s">
        <v>293</v>
      </c>
      <c r="F42" s="34" t="s">
        <v>294</v>
      </c>
      <c r="G42" s="45" t="s">
        <v>295</v>
      </c>
      <c r="H42" s="45" t="s">
        <v>161</v>
      </c>
      <c r="I42" s="46" t="s">
        <v>176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>
        <f t="shared" si="0"/>
        <v>0</v>
      </c>
      <c r="V42" s="38"/>
      <c r="W42" s="38"/>
      <c r="X42" s="38"/>
      <c r="Y42" s="38"/>
      <c r="Z42" s="38"/>
    </row>
    <row r="43" spans="1:26" ht="45" customHeight="1" x14ac:dyDescent="0.2">
      <c r="A43" s="33" t="s">
        <v>52</v>
      </c>
      <c r="B43" s="45" t="s">
        <v>108</v>
      </c>
      <c r="C43" s="45" t="s">
        <v>296</v>
      </c>
      <c r="D43" s="34" t="s">
        <v>297</v>
      </c>
      <c r="E43" s="45" t="s">
        <v>62</v>
      </c>
      <c r="F43" s="34" t="s">
        <v>298</v>
      </c>
      <c r="G43" s="45" t="s">
        <v>299</v>
      </c>
      <c r="H43" s="45" t="s">
        <v>161</v>
      </c>
      <c r="I43" s="46" t="s">
        <v>176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>
        <f t="shared" si="0"/>
        <v>0</v>
      </c>
      <c r="V43" s="38"/>
      <c r="W43" s="38"/>
      <c r="X43" s="38"/>
      <c r="Y43" s="38"/>
      <c r="Z43" s="38"/>
    </row>
    <row r="44" spans="1:26" ht="45" customHeight="1" x14ac:dyDescent="0.2">
      <c r="A44" s="33" t="s">
        <v>49</v>
      </c>
      <c r="B44" s="45" t="s">
        <v>110</v>
      </c>
      <c r="C44" s="45" t="s">
        <v>253</v>
      </c>
      <c r="D44" s="34" t="s">
        <v>281</v>
      </c>
      <c r="E44" s="45" t="s">
        <v>282</v>
      </c>
      <c r="F44" s="34" t="s">
        <v>300</v>
      </c>
      <c r="G44" s="45" t="s">
        <v>276</v>
      </c>
      <c r="H44" s="45" t="s">
        <v>161</v>
      </c>
      <c r="I44" s="46" t="s">
        <v>162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>
        <f t="shared" si="0"/>
        <v>0</v>
      </c>
      <c r="V44" s="38"/>
      <c r="W44" s="38"/>
      <c r="X44" s="38"/>
      <c r="Y44" s="38"/>
      <c r="Z44" s="38"/>
    </row>
    <row r="45" spans="1:26" ht="45" customHeight="1" x14ac:dyDescent="0.2">
      <c r="A45" s="33" t="s">
        <v>301</v>
      </c>
      <c r="B45" s="45" t="s">
        <v>111</v>
      </c>
      <c r="C45" s="45" t="s">
        <v>253</v>
      </c>
      <c r="D45" s="34" t="s">
        <v>258</v>
      </c>
      <c r="E45" s="45" t="s">
        <v>259</v>
      </c>
      <c r="F45" s="34" t="s">
        <v>302</v>
      </c>
      <c r="G45" s="33" t="s">
        <v>276</v>
      </c>
      <c r="H45" s="33" t="s">
        <v>161</v>
      </c>
      <c r="I45" s="36" t="s">
        <v>162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>
        <f t="shared" si="0"/>
        <v>0</v>
      </c>
      <c r="V45" s="38"/>
      <c r="W45" s="38"/>
      <c r="X45" s="38"/>
      <c r="Y45" s="38"/>
      <c r="Z45" s="38"/>
    </row>
    <row r="46" spans="1:26" ht="45" customHeight="1" x14ac:dyDescent="0.2">
      <c r="A46" s="33" t="s">
        <v>303</v>
      </c>
      <c r="B46" s="45" t="s">
        <v>112</v>
      </c>
      <c r="C46" s="45" t="s">
        <v>253</v>
      </c>
      <c r="D46" s="34" t="s">
        <v>261</v>
      </c>
      <c r="E46" s="45" t="s">
        <v>262</v>
      </c>
      <c r="F46" s="34" t="s">
        <v>304</v>
      </c>
      <c r="G46" s="33" t="s">
        <v>276</v>
      </c>
      <c r="H46" s="33" t="s">
        <v>161</v>
      </c>
      <c r="I46" s="36" t="s">
        <v>162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>
        <f t="shared" si="0"/>
        <v>0</v>
      </c>
      <c r="V46" s="38"/>
      <c r="W46" s="38"/>
      <c r="X46" s="38"/>
      <c r="Y46" s="38"/>
      <c r="Z46" s="38"/>
    </row>
    <row r="47" spans="1:26" ht="45" customHeight="1" x14ac:dyDescent="0.2">
      <c r="A47" s="33" t="s">
        <v>305</v>
      </c>
      <c r="B47" s="45" t="s">
        <v>113</v>
      </c>
      <c r="C47" s="45" t="s">
        <v>253</v>
      </c>
      <c r="D47" s="34" t="s">
        <v>281</v>
      </c>
      <c r="E47" s="45" t="s">
        <v>282</v>
      </c>
      <c r="F47" s="34" t="s">
        <v>306</v>
      </c>
      <c r="G47" s="45" t="s">
        <v>276</v>
      </c>
      <c r="H47" s="45" t="s">
        <v>161</v>
      </c>
      <c r="I47" s="46" t="s">
        <v>162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>
        <f t="shared" si="0"/>
        <v>0</v>
      </c>
      <c r="V47" s="38"/>
      <c r="W47" s="38"/>
      <c r="X47" s="38"/>
      <c r="Y47" s="38"/>
      <c r="Z47" s="38"/>
    </row>
    <row r="48" spans="1:26" ht="45" customHeight="1" x14ac:dyDescent="0.2">
      <c r="A48" s="33" t="s">
        <v>307</v>
      </c>
      <c r="B48" s="47" t="s">
        <v>308</v>
      </c>
      <c r="C48" s="47" t="s">
        <v>309</v>
      </c>
      <c r="D48" s="34" t="s">
        <v>310</v>
      </c>
      <c r="E48" s="47" t="s">
        <v>20</v>
      </c>
      <c r="F48" s="34" t="s">
        <v>311</v>
      </c>
      <c r="G48" s="45" t="s">
        <v>312</v>
      </c>
      <c r="H48" s="45" t="s">
        <v>161</v>
      </c>
      <c r="I48" s="46" t="s">
        <v>162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>
        <f t="shared" si="0"/>
        <v>0</v>
      </c>
      <c r="V48" s="38"/>
      <c r="W48" s="38"/>
      <c r="X48" s="38"/>
      <c r="Y48" s="38"/>
      <c r="Z48" s="38"/>
    </row>
    <row r="49" spans="1:26" ht="45" customHeight="1" x14ac:dyDescent="0.2">
      <c r="A49" s="33" t="s">
        <v>313</v>
      </c>
      <c r="B49" s="47" t="s">
        <v>314</v>
      </c>
      <c r="C49" s="47" t="s">
        <v>309</v>
      </c>
      <c r="D49" s="34" t="s">
        <v>315</v>
      </c>
      <c r="E49" s="47" t="s">
        <v>316</v>
      </c>
      <c r="F49" s="34" t="s">
        <v>317</v>
      </c>
      <c r="G49" s="45" t="s">
        <v>312</v>
      </c>
      <c r="H49" s="45" t="s">
        <v>161</v>
      </c>
      <c r="I49" s="46" t="s">
        <v>162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>
        <f t="shared" si="0"/>
        <v>0</v>
      </c>
      <c r="V49" s="38"/>
      <c r="W49" s="38"/>
      <c r="X49" s="38"/>
      <c r="Y49" s="38"/>
      <c r="Z49" s="38"/>
    </row>
    <row r="50" spans="1:26" ht="45" customHeight="1" x14ac:dyDescent="0.2">
      <c r="A50" s="33" t="s">
        <v>130</v>
      </c>
      <c r="B50" s="45" t="s">
        <v>318</v>
      </c>
      <c r="C50" s="47" t="s">
        <v>319</v>
      </c>
      <c r="D50" s="34" t="s">
        <v>320</v>
      </c>
      <c r="E50" s="47" t="s">
        <v>321</v>
      </c>
      <c r="F50" s="34" t="s">
        <v>322</v>
      </c>
      <c r="G50" s="45" t="s">
        <v>198</v>
      </c>
      <c r="H50" s="45" t="s">
        <v>161</v>
      </c>
      <c r="I50" s="46" t="s">
        <v>244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>
        <f t="shared" si="0"/>
        <v>0</v>
      </c>
      <c r="V50" s="38"/>
      <c r="W50" s="38"/>
      <c r="X50" s="38"/>
      <c r="Y50" s="38"/>
      <c r="Z50" s="38"/>
    </row>
    <row r="51" spans="1:26" ht="45" customHeight="1" x14ac:dyDescent="0.2">
      <c r="A51" s="33" t="s">
        <v>323</v>
      </c>
      <c r="B51" s="45" t="s">
        <v>324</v>
      </c>
      <c r="C51" s="45" t="s">
        <v>319</v>
      </c>
      <c r="D51" s="34" t="s">
        <v>325</v>
      </c>
      <c r="E51" s="45" t="s">
        <v>326</v>
      </c>
      <c r="F51" s="34" t="s">
        <v>327</v>
      </c>
      <c r="G51" s="45" t="s">
        <v>198</v>
      </c>
      <c r="H51" s="45" t="s">
        <v>161</v>
      </c>
      <c r="I51" s="46" t="s">
        <v>162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>
        <f t="shared" si="0"/>
        <v>0</v>
      </c>
      <c r="V51" s="38"/>
      <c r="W51" s="38"/>
      <c r="X51" s="38"/>
      <c r="Y51" s="38"/>
      <c r="Z51" s="38"/>
    </row>
    <row r="52" spans="1:26" ht="45" customHeight="1" x14ac:dyDescent="0.2">
      <c r="A52" s="41" t="s">
        <v>34</v>
      </c>
      <c r="B52" s="48" t="s">
        <v>114</v>
      </c>
      <c r="C52" s="48" t="s">
        <v>328</v>
      </c>
      <c r="D52" s="42" t="s">
        <v>329</v>
      </c>
      <c r="E52" s="48" t="s">
        <v>330</v>
      </c>
      <c r="F52" s="42" t="s">
        <v>331</v>
      </c>
      <c r="G52" s="45" t="s">
        <v>243</v>
      </c>
      <c r="H52" s="49"/>
      <c r="I52" s="50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>
        <f t="shared" si="0"/>
        <v>0</v>
      </c>
      <c r="V52" s="38"/>
      <c r="W52" s="38"/>
      <c r="X52" s="38"/>
      <c r="Y52" s="38"/>
      <c r="Z52" s="38"/>
    </row>
    <row r="53" spans="1:26" ht="45" customHeight="1" x14ac:dyDescent="0.2">
      <c r="A53" s="33" t="s">
        <v>332</v>
      </c>
      <c r="B53" s="45" t="s">
        <v>115</v>
      </c>
      <c r="C53" s="45" t="s">
        <v>319</v>
      </c>
      <c r="D53" s="34" t="s">
        <v>333</v>
      </c>
      <c r="E53" s="45" t="s">
        <v>334</v>
      </c>
      <c r="F53" s="34" t="s">
        <v>335</v>
      </c>
      <c r="G53" s="45" t="s">
        <v>198</v>
      </c>
      <c r="H53" s="45" t="s">
        <v>161</v>
      </c>
      <c r="I53" s="46" t="s">
        <v>162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>
        <f t="shared" si="0"/>
        <v>0</v>
      </c>
      <c r="V53" s="38"/>
      <c r="W53" s="38"/>
      <c r="X53" s="38"/>
      <c r="Y53" s="38"/>
      <c r="Z53" s="38"/>
    </row>
    <row r="54" spans="1:26" ht="45" customHeight="1" x14ac:dyDescent="0.2">
      <c r="A54" s="33" t="s">
        <v>56</v>
      </c>
      <c r="B54" s="45" t="s">
        <v>116</v>
      </c>
      <c r="C54" s="45" t="s">
        <v>336</v>
      </c>
      <c r="D54" s="34" t="s">
        <v>337</v>
      </c>
      <c r="E54" s="45" t="s">
        <v>338</v>
      </c>
      <c r="F54" s="34" t="s">
        <v>339</v>
      </c>
      <c r="G54" s="45" t="s">
        <v>171</v>
      </c>
      <c r="H54" s="45" t="s">
        <v>161</v>
      </c>
      <c r="I54" s="46" t="s">
        <v>162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>
        <f t="shared" si="0"/>
        <v>0</v>
      </c>
      <c r="V54" s="38"/>
      <c r="W54" s="38"/>
      <c r="X54" s="38"/>
      <c r="Y54" s="38"/>
      <c r="Z54" s="38"/>
    </row>
    <row r="55" spans="1:26" ht="57.75" customHeight="1" x14ac:dyDescent="0.2">
      <c r="A55" s="33" t="s">
        <v>340</v>
      </c>
      <c r="B55" s="45" t="s">
        <v>117</v>
      </c>
      <c r="C55" s="45" t="s">
        <v>341</v>
      </c>
      <c r="D55" s="34" t="s">
        <v>342</v>
      </c>
      <c r="E55" s="45" t="s">
        <v>226</v>
      </c>
      <c r="F55" s="34" t="s">
        <v>343</v>
      </c>
      <c r="G55" s="45" t="s">
        <v>228</v>
      </c>
      <c r="H55" s="45" t="s">
        <v>229</v>
      </c>
      <c r="I55" s="46" t="s">
        <v>229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>
        <f t="shared" si="0"/>
        <v>0</v>
      </c>
      <c r="V55" s="38"/>
      <c r="W55" s="38"/>
      <c r="X55" s="38"/>
      <c r="Y55" s="38"/>
      <c r="Z55" s="38"/>
    </row>
    <row r="56" spans="1:26" ht="45" customHeight="1" x14ac:dyDescent="0.2">
      <c r="A56" s="33" t="s">
        <v>344</v>
      </c>
      <c r="B56" s="45" t="s">
        <v>118</v>
      </c>
      <c r="C56" s="45" t="s">
        <v>345</v>
      </c>
      <c r="D56" s="34" t="s">
        <v>346</v>
      </c>
      <c r="E56" s="45" t="s">
        <v>347</v>
      </c>
      <c r="F56" s="34" t="s">
        <v>348</v>
      </c>
      <c r="G56" s="45" t="s">
        <v>349</v>
      </c>
      <c r="H56" s="51" t="s">
        <v>161</v>
      </c>
      <c r="I56" s="52" t="s">
        <v>176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>
        <f t="shared" si="0"/>
        <v>0</v>
      </c>
      <c r="V56" s="38"/>
      <c r="W56" s="38"/>
      <c r="X56" s="38"/>
      <c r="Y56" s="38"/>
      <c r="Z56" s="38"/>
    </row>
    <row r="57" spans="1:26" ht="45" customHeight="1" x14ac:dyDescent="0.2">
      <c r="A57" s="33" t="s">
        <v>350</v>
      </c>
      <c r="B57" s="45" t="s">
        <v>119</v>
      </c>
      <c r="C57" s="45" t="s">
        <v>351</v>
      </c>
      <c r="D57" s="34" t="s">
        <v>346</v>
      </c>
      <c r="E57" s="45" t="s">
        <v>347</v>
      </c>
      <c r="F57" s="34" t="s">
        <v>348</v>
      </c>
      <c r="G57" s="45" t="s">
        <v>349</v>
      </c>
      <c r="H57" s="45" t="s">
        <v>352</v>
      </c>
      <c r="I57" s="46" t="s">
        <v>176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>
        <f t="shared" si="0"/>
        <v>0</v>
      </c>
      <c r="V57" s="38"/>
      <c r="W57" s="38"/>
      <c r="X57" s="38"/>
      <c r="Y57" s="38"/>
      <c r="Z57" s="38"/>
    </row>
    <row r="58" spans="1:26" ht="45" customHeight="1" x14ac:dyDescent="0.2">
      <c r="A58" s="33" t="s">
        <v>353</v>
      </c>
      <c r="B58" s="45" t="s">
        <v>120</v>
      </c>
      <c r="C58" s="45" t="s">
        <v>354</v>
      </c>
      <c r="D58" s="34" t="s">
        <v>355</v>
      </c>
      <c r="E58" s="45" t="s">
        <v>45</v>
      </c>
      <c r="F58" s="34" t="s">
        <v>356</v>
      </c>
      <c r="G58" s="45" t="s">
        <v>357</v>
      </c>
      <c r="H58" s="45" t="s">
        <v>161</v>
      </c>
      <c r="I58" s="46" t="s">
        <v>162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>
        <f t="shared" si="0"/>
        <v>0</v>
      </c>
      <c r="V58" s="38"/>
      <c r="W58" s="38"/>
      <c r="X58" s="38"/>
      <c r="Y58" s="38"/>
      <c r="Z58" s="38"/>
    </row>
    <row r="59" spans="1:26" ht="45" customHeight="1" x14ac:dyDescent="0.2">
      <c r="A59" s="33" t="s">
        <v>358</v>
      </c>
      <c r="B59" s="45" t="s">
        <v>16</v>
      </c>
      <c r="C59" s="45" t="s">
        <v>18</v>
      </c>
      <c r="D59" s="34" t="s">
        <v>359</v>
      </c>
      <c r="E59" s="45" t="s">
        <v>17</v>
      </c>
      <c r="F59" s="34" t="s">
        <v>360</v>
      </c>
      <c r="G59" s="45" t="s">
        <v>361</v>
      </c>
      <c r="H59" s="45" t="s">
        <v>161</v>
      </c>
      <c r="I59" s="46" t="s">
        <v>176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>
        <f t="shared" si="0"/>
        <v>0</v>
      </c>
      <c r="V59" s="38"/>
      <c r="W59" s="38"/>
      <c r="X59" s="38"/>
      <c r="Y59" s="38"/>
      <c r="Z59" s="38"/>
    </row>
    <row r="60" spans="1:26" ht="84.75" customHeight="1" x14ac:dyDescent="0.2">
      <c r="A60" s="41" t="s">
        <v>362</v>
      </c>
      <c r="B60" s="48" t="s">
        <v>121</v>
      </c>
      <c r="C60" s="48" t="s">
        <v>363</v>
      </c>
      <c r="D60" s="42" t="s">
        <v>364</v>
      </c>
      <c r="E60" s="48" t="s">
        <v>365</v>
      </c>
      <c r="F60" s="42" t="s">
        <v>366</v>
      </c>
      <c r="G60" s="45" t="s">
        <v>367</v>
      </c>
      <c r="H60" s="45" t="s">
        <v>368</v>
      </c>
      <c r="I60" s="46" t="s">
        <v>176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>
        <f t="shared" si="0"/>
        <v>0</v>
      </c>
      <c r="V60" s="38"/>
      <c r="W60" s="38"/>
      <c r="X60" s="38"/>
      <c r="Y60" s="38"/>
      <c r="Z60" s="38"/>
    </row>
    <row r="61" spans="1:26" ht="66.75" customHeight="1" x14ac:dyDescent="0.2">
      <c r="A61" s="33" t="s">
        <v>369</v>
      </c>
      <c r="B61" s="45" t="s">
        <v>122</v>
      </c>
      <c r="C61" s="45" t="s">
        <v>319</v>
      </c>
      <c r="D61" s="34" t="s">
        <v>370</v>
      </c>
      <c r="E61" s="45" t="s">
        <v>321</v>
      </c>
      <c r="F61" s="34" t="s">
        <v>371</v>
      </c>
      <c r="G61" s="45" t="s">
        <v>198</v>
      </c>
      <c r="H61" s="45" t="s">
        <v>161</v>
      </c>
      <c r="I61" s="46" t="s">
        <v>162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>
        <f t="shared" si="0"/>
        <v>0</v>
      </c>
      <c r="V61" s="38"/>
      <c r="W61" s="38"/>
      <c r="X61" s="38"/>
      <c r="Y61" s="38"/>
      <c r="Z61" s="38"/>
    </row>
    <row r="62" spans="1:26" ht="65.25" customHeight="1" x14ac:dyDescent="0.2">
      <c r="A62" s="33" t="s">
        <v>372</v>
      </c>
      <c r="B62" s="47" t="s">
        <v>373</v>
      </c>
      <c r="C62" s="47" t="s">
        <v>319</v>
      </c>
      <c r="D62" s="34" t="s">
        <v>374</v>
      </c>
      <c r="E62" s="47" t="s">
        <v>334</v>
      </c>
      <c r="F62" s="34" t="s">
        <v>375</v>
      </c>
      <c r="G62" s="45" t="s">
        <v>198</v>
      </c>
      <c r="H62" s="45" t="s">
        <v>161</v>
      </c>
      <c r="I62" s="46" t="s">
        <v>162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>
        <f t="shared" si="0"/>
        <v>0</v>
      </c>
      <c r="V62" s="38"/>
      <c r="W62" s="38"/>
      <c r="X62" s="38"/>
      <c r="Y62" s="38"/>
      <c r="Z62" s="38"/>
    </row>
    <row r="63" spans="1:26" ht="63" customHeight="1" x14ac:dyDescent="0.2">
      <c r="A63" s="33" t="s">
        <v>376</v>
      </c>
      <c r="B63" s="45" t="s">
        <v>136</v>
      </c>
      <c r="C63" s="45" t="s">
        <v>319</v>
      </c>
      <c r="D63" s="34" t="s">
        <v>377</v>
      </c>
      <c r="E63" s="45" t="s">
        <v>326</v>
      </c>
      <c r="F63" s="34" t="s">
        <v>378</v>
      </c>
      <c r="G63" s="45" t="s">
        <v>198</v>
      </c>
      <c r="H63" s="45" t="s">
        <v>161</v>
      </c>
      <c r="I63" s="46" t="s">
        <v>162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>
        <f t="shared" si="0"/>
        <v>0</v>
      </c>
      <c r="V63" s="38"/>
      <c r="W63" s="38"/>
      <c r="X63" s="38"/>
      <c r="Y63" s="38"/>
      <c r="Z63" s="38"/>
    </row>
    <row r="64" spans="1:26" ht="69.75" customHeight="1" x14ac:dyDescent="0.2">
      <c r="A64" s="33" t="s">
        <v>379</v>
      </c>
      <c r="B64" s="45" t="s">
        <v>134</v>
      </c>
      <c r="C64" s="45" t="s">
        <v>380</v>
      </c>
      <c r="D64" s="34" t="s">
        <v>381</v>
      </c>
      <c r="E64" s="45" t="s">
        <v>382</v>
      </c>
      <c r="F64" s="53" t="s">
        <v>383</v>
      </c>
      <c r="G64" s="54" t="s">
        <v>384</v>
      </c>
      <c r="H64" s="54" t="s">
        <v>161</v>
      </c>
      <c r="I64" s="55" t="s">
        <v>162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>
        <f t="shared" si="0"/>
        <v>0</v>
      </c>
      <c r="V64" s="38"/>
      <c r="W64" s="38"/>
      <c r="X64" s="38"/>
      <c r="Y64" s="38"/>
      <c r="Z64" s="38"/>
    </row>
    <row r="65" spans="1:26" ht="53.25" customHeight="1" x14ac:dyDescent="0.2">
      <c r="A65" s="33" t="s">
        <v>385</v>
      </c>
      <c r="B65" s="45" t="s">
        <v>386</v>
      </c>
      <c r="C65" s="45" t="s">
        <v>380</v>
      </c>
      <c r="D65" s="34" t="s">
        <v>387</v>
      </c>
      <c r="E65" s="45" t="s">
        <v>388</v>
      </c>
      <c r="F65" s="53" t="s">
        <v>389</v>
      </c>
      <c r="G65" s="54" t="s">
        <v>384</v>
      </c>
      <c r="H65" s="54" t="s">
        <v>161</v>
      </c>
      <c r="I65" s="55" t="s">
        <v>162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>
        <f t="shared" si="0"/>
        <v>0</v>
      </c>
      <c r="V65" s="38"/>
      <c r="W65" s="38"/>
      <c r="X65" s="38"/>
      <c r="Y65" s="38"/>
      <c r="Z65" s="38"/>
    </row>
    <row r="66" spans="1:26" ht="45" customHeight="1" x14ac:dyDescent="0.2">
      <c r="A66" s="33" t="s">
        <v>59</v>
      </c>
      <c r="B66" s="45" t="s">
        <v>390</v>
      </c>
      <c r="C66" s="45" t="s">
        <v>133</v>
      </c>
      <c r="D66" s="34" t="s">
        <v>132</v>
      </c>
      <c r="E66" s="45" t="s">
        <v>84</v>
      </c>
      <c r="F66" s="53" t="s">
        <v>391</v>
      </c>
      <c r="G66" s="54" t="s">
        <v>392</v>
      </c>
      <c r="H66" s="54" t="s">
        <v>161</v>
      </c>
      <c r="I66" s="55" t="s">
        <v>176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>
        <f t="shared" si="0"/>
        <v>0</v>
      </c>
      <c r="V66" s="38"/>
      <c r="W66" s="38"/>
      <c r="X66" s="38"/>
      <c r="Y66" s="38"/>
      <c r="Z66" s="38"/>
    </row>
    <row r="67" spans="1:26" ht="45" customHeight="1" x14ac:dyDescent="0.2">
      <c r="A67" s="33" t="s">
        <v>393</v>
      </c>
      <c r="B67" s="45" t="s">
        <v>394</v>
      </c>
      <c r="C67" s="45" t="s">
        <v>395</v>
      </c>
      <c r="D67" s="34" t="s">
        <v>396</v>
      </c>
      <c r="E67" s="45" t="s">
        <v>77</v>
      </c>
      <c r="F67" s="34" t="s">
        <v>397</v>
      </c>
      <c r="G67" s="56" t="s">
        <v>398</v>
      </c>
      <c r="H67" s="45" t="s">
        <v>161</v>
      </c>
      <c r="I67" s="46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>
        <f t="shared" si="0"/>
        <v>0</v>
      </c>
      <c r="V67" s="38"/>
      <c r="W67" s="38"/>
      <c r="X67" s="38"/>
      <c r="Y67" s="38"/>
      <c r="Z67" s="38"/>
    </row>
    <row r="68" spans="1:26" ht="45" customHeight="1" x14ac:dyDescent="0.2">
      <c r="A68" s="33" t="s">
        <v>399</v>
      </c>
      <c r="B68" s="45" t="s">
        <v>400</v>
      </c>
      <c r="C68" s="45" t="s">
        <v>380</v>
      </c>
      <c r="D68" s="34" t="s">
        <v>401</v>
      </c>
      <c r="E68" s="45" t="s">
        <v>382</v>
      </c>
      <c r="F68" s="34" t="s">
        <v>402</v>
      </c>
      <c r="G68" s="56" t="s">
        <v>403</v>
      </c>
      <c r="H68" s="45" t="s">
        <v>161</v>
      </c>
      <c r="I68" s="46" t="s">
        <v>176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>
        <f t="shared" si="0"/>
        <v>0</v>
      </c>
      <c r="V68" s="38"/>
      <c r="W68" s="38"/>
      <c r="X68" s="38"/>
      <c r="Y68" s="38"/>
      <c r="Z68" s="38"/>
    </row>
    <row r="69" spans="1:26" ht="45" customHeight="1" x14ac:dyDescent="0.2">
      <c r="A69" s="33" t="s">
        <v>404</v>
      </c>
      <c r="B69" s="33" t="s">
        <v>405</v>
      </c>
      <c r="C69" s="33" t="s">
        <v>406</v>
      </c>
      <c r="D69" s="45" t="s">
        <v>407</v>
      </c>
      <c r="E69" s="33" t="s">
        <v>408</v>
      </c>
      <c r="F69" s="57" t="s">
        <v>409</v>
      </c>
      <c r="G69" s="56" t="s">
        <v>410</v>
      </c>
      <c r="H69" s="45" t="s">
        <v>368</v>
      </c>
      <c r="I69" s="58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>
        <f t="shared" si="0"/>
        <v>0</v>
      </c>
      <c r="V69" s="38"/>
      <c r="W69" s="38"/>
      <c r="X69" s="38"/>
      <c r="Y69" s="38"/>
      <c r="Z69" s="38"/>
    </row>
    <row r="70" spans="1:26" ht="45" customHeight="1" x14ac:dyDescent="0.2">
      <c r="A70" s="59" t="s">
        <v>411</v>
      </c>
      <c r="B70" s="60" t="s">
        <v>123</v>
      </c>
      <c r="C70" s="60" t="s">
        <v>412</v>
      </c>
      <c r="D70" s="60" t="s">
        <v>413</v>
      </c>
      <c r="E70" s="60" t="s">
        <v>414</v>
      </c>
      <c r="F70" s="61" t="s">
        <v>415</v>
      </c>
      <c r="G70" s="56" t="s">
        <v>416</v>
      </c>
      <c r="H70" s="45" t="s">
        <v>368</v>
      </c>
      <c r="I70" s="46" t="s">
        <v>162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>
        <f t="shared" si="0"/>
        <v>0</v>
      </c>
      <c r="V70" s="38"/>
      <c r="W70" s="38"/>
      <c r="X70" s="38"/>
      <c r="Y70" s="38"/>
      <c r="Z70" s="38"/>
    </row>
    <row r="71" spans="1:26" ht="45" customHeight="1" x14ac:dyDescent="0.2">
      <c r="A71" s="33" t="s">
        <v>417</v>
      </c>
      <c r="B71" s="33" t="s">
        <v>124</v>
      </c>
      <c r="C71" s="33" t="s">
        <v>418</v>
      </c>
      <c r="D71" s="45" t="s">
        <v>419</v>
      </c>
      <c r="E71" s="33" t="s">
        <v>330</v>
      </c>
      <c r="F71" s="57" t="s">
        <v>420</v>
      </c>
      <c r="G71" s="56" t="s">
        <v>243</v>
      </c>
      <c r="H71" s="62"/>
      <c r="I71" s="63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37">
        <f t="shared" si="0"/>
        <v>0</v>
      </c>
      <c r="V71" s="65"/>
      <c r="W71" s="65"/>
      <c r="X71" s="65"/>
      <c r="Y71" s="65"/>
      <c r="Z71" s="65"/>
    </row>
    <row r="72" spans="1:26" ht="45" customHeight="1" x14ac:dyDescent="0.2">
      <c r="A72" s="33"/>
      <c r="B72" s="33"/>
      <c r="C72" s="33"/>
      <c r="D72" s="45"/>
      <c r="E72" s="33"/>
      <c r="F72" s="57"/>
      <c r="G72" s="56" t="s">
        <v>243</v>
      </c>
      <c r="H72" s="62"/>
      <c r="I72" s="63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37">
        <f t="shared" si="0"/>
        <v>0</v>
      </c>
      <c r="V72" s="65"/>
      <c r="W72" s="65"/>
      <c r="X72" s="65"/>
      <c r="Y72" s="65"/>
      <c r="Z72" s="65"/>
    </row>
    <row r="73" spans="1:26" ht="45" customHeight="1" x14ac:dyDescent="0.2">
      <c r="A73" s="33"/>
      <c r="B73" s="33"/>
      <c r="C73" s="33"/>
      <c r="D73" s="45"/>
      <c r="E73" s="33"/>
      <c r="F73" s="57"/>
      <c r="G73" s="56" t="s">
        <v>243</v>
      </c>
      <c r="H73" s="62"/>
      <c r="I73" s="63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37">
        <f t="shared" si="0"/>
        <v>0</v>
      </c>
      <c r="V73" s="65"/>
      <c r="W73" s="65"/>
      <c r="X73" s="65"/>
      <c r="Y73" s="65"/>
      <c r="Z73" s="65"/>
    </row>
    <row r="74" spans="1:26" ht="45" customHeight="1" x14ac:dyDescent="0.2">
      <c r="A74" s="33"/>
      <c r="B74" s="33"/>
      <c r="C74" s="33"/>
      <c r="D74" s="45"/>
      <c r="E74" s="33"/>
      <c r="F74" s="57"/>
      <c r="G74" s="56" t="s">
        <v>243</v>
      </c>
      <c r="H74" s="62"/>
      <c r="I74" s="63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37">
        <f t="shared" si="0"/>
        <v>0</v>
      </c>
      <c r="V74" s="65"/>
      <c r="W74" s="65"/>
      <c r="X74" s="65"/>
      <c r="Y74" s="65"/>
      <c r="Z74" s="65"/>
    </row>
    <row r="75" spans="1:26" ht="45" customHeight="1" x14ac:dyDescent="0.2">
      <c r="A75" s="33"/>
      <c r="B75" s="33"/>
      <c r="C75" s="33"/>
      <c r="D75" s="45"/>
      <c r="E75" s="33"/>
      <c r="F75" s="57"/>
      <c r="G75" s="56" t="s">
        <v>243</v>
      </c>
      <c r="H75" s="62"/>
      <c r="I75" s="63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37">
        <f t="shared" si="0"/>
        <v>0</v>
      </c>
      <c r="V75" s="65"/>
      <c r="W75" s="65"/>
      <c r="X75" s="65"/>
      <c r="Y75" s="65"/>
      <c r="Z75" s="65"/>
    </row>
    <row r="76" spans="1:26" ht="45" customHeight="1" x14ac:dyDescent="0.2">
      <c r="A76" s="33"/>
      <c r="B76" s="33"/>
      <c r="C76" s="33"/>
      <c r="D76" s="45"/>
      <c r="E76" s="33"/>
      <c r="F76" s="57"/>
      <c r="G76" s="56" t="s">
        <v>243</v>
      </c>
      <c r="H76" s="62"/>
      <c r="I76" s="63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37">
        <f t="shared" si="0"/>
        <v>0</v>
      </c>
      <c r="V76" s="65"/>
      <c r="W76" s="65"/>
      <c r="X76" s="65"/>
      <c r="Y76" s="65"/>
      <c r="Z76" s="65"/>
    </row>
    <row r="77" spans="1:26" ht="45" customHeight="1" x14ac:dyDescent="0.2">
      <c r="A77" s="33"/>
      <c r="B77" s="33"/>
      <c r="C77" s="33"/>
      <c r="D77" s="45"/>
      <c r="E77" s="33"/>
      <c r="F77" s="57"/>
      <c r="G77" s="56" t="s">
        <v>243</v>
      </c>
      <c r="H77" s="62"/>
      <c r="I77" s="63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37">
        <f t="shared" si="0"/>
        <v>0</v>
      </c>
      <c r="V77" s="65"/>
      <c r="W77" s="65"/>
      <c r="X77" s="65"/>
      <c r="Y77" s="65"/>
      <c r="Z77" s="65"/>
    </row>
    <row r="78" spans="1:26" ht="45" customHeight="1" x14ac:dyDescent="0.2">
      <c r="A78" s="33"/>
      <c r="B78" s="33"/>
      <c r="C78" s="33"/>
      <c r="D78" s="45"/>
      <c r="E78" s="33"/>
      <c r="F78" s="57"/>
      <c r="G78" s="56" t="s">
        <v>243</v>
      </c>
      <c r="H78" s="62"/>
      <c r="I78" s="63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37">
        <f t="shared" si="0"/>
        <v>0</v>
      </c>
      <c r="V78" s="65"/>
      <c r="W78" s="65"/>
      <c r="X78" s="65"/>
      <c r="Y78" s="65"/>
      <c r="Z78" s="65"/>
    </row>
    <row r="79" spans="1:26" ht="45" customHeight="1" x14ac:dyDescent="0.2">
      <c r="A79" s="33"/>
      <c r="B79" s="33"/>
      <c r="C79" s="33"/>
      <c r="D79" s="45"/>
      <c r="E79" s="33"/>
      <c r="F79" s="57"/>
      <c r="G79" s="56" t="s">
        <v>243</v>
      </c>
      <c r="H79" s="62"/>
      <c r="I79" s="63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37">
        <f t="shared" si="0"/>
        <v>0</v>
      </c>
      <c r="V79" s="65"/>
      <c r="W79" s="65"/>
      <c r="X79" s="65"/>
      <c r="Y79" s="65"/>
      <c r="Z79" s="65"/>
    </row>
    <row r="80" spans="1:26" ht="45" customHeight="1" x14ac:dyDescent="0.2">
      <c r="A80" s="33"/>
      <c r="B80" s="33"/>
      <c r="C80" s="33"/>
      <c r="D80" s="45"/>
      <c r="E80" s="33"/>
      <c r="F80" s="57"/>
      <c r="G80" s="56" t="s">
        <v>243</v>
      </c>
      <c r="H80" s="62"/>
      <c r="I80" s="63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37">
        <f t="shared" si="0"/>
        <v>0</v>
      </c>
      <c r="V80" s="65"/>
      <c r="W80" s="65"/>
      <c r="X80" s="65"/>
      <c r="Y80" s="65"/>
      <c r="Z80" s="65"/>
    </row>
    <row r="81" spans="1:26" ht="45" customHeight="1" x14ac:dyDescent="0.2">
      <c r="A81" s="33"/>
      <c r="B81" s="33"/>
      <c r="C81" s="33"/>
      <c r="D81" s="45"/>
      <c r="E81" s="33"/>
      <c r="F81" s="57"/>
      <c r="G81" s="56" t="s">
        <v>243</v>
      </c>
      <c r="H81" s="62"/>
      <c r="I81" s="63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37">
        <f t="shared" si="0"/>
        <v>0</v>
      </c>
      <c r="V81" s="65"/>
      <c r="W81" s="65"/>
      <c r="X81" s="65"/>
      <c r="Y81" s="65"/>
      <c r="Z81" s="65"/>
    </row>
    <row r="82" spans="1:26" ht="45" customHeight="1" x14ac:dyDescent="0.2">
      <c r="A82" s="33"/>
      <c r="B82" s="33"/>
      <c r="C82" s="33"/>
      <c r="D82" s="45"/>
      <c r="E82" s="33"/>
      <c r="F82" s="57"/>
      <c r="G82" s="56" t="s">
        <v>243</v>
      </c>
      <c r="H82" s="62"/>
      <c r="I82" s="63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37">
        <f t="shared" si="0"/>
        <v>0</v>
      </c>
      <c r="V82" s="65"/>
      <c r="W82" s="65"/>
      <c r="X82" s="65"/>
      <c r="Y82" s="65"/>
      <c r="Z82" s="65"/>
    </row>
    <row r="83" spans="1:26" ht="45" customHeight="1" x14ac:dyDescent="0.2">
      <c r="A83" s="33"/>
      <c r="B83" s="33"/>
      <c r="C83" s="33"/>
      <c r="D83" s="45"/>
      <c r="E83" s="33"/>
      <c r="F83" s="57"/>
      <c r="G83" s="56" t="s">
        <v>243</v>
      </c>
      <c r="H83" s="62"/>
      <c r="I83" s="63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37">
        <f t="shared" si="0"/>
        <v>0</v>
      </c>
      <c r="V83" s="65"/>
      <c r="W83" s="65"/>
      <c r="X83" s="65"/>
      <c r="Y83" s="65"/>
      <c r="Z83" s="65"/>
    </row>
    <row r="84" spans="1:26" ht="45" customHeight="1" x14ac:dyDescent="0.2">
      <c r="A84" s="33"/>
      <c r="B84" s="33"/>
      <c r="C84" s="33"/>
      <c r="D84" s="45"/>
      <c r="E84" s="33"/>
      <c r="F84" s="57"/>
      <c r="G84" s="56" t="s">
        <v>243</v>
      </c>
      <c r="H84" s="62"/>
      <c r="I84" s="63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37">
        <f t="shared" si="0"/>
        <v>0</v>
      </c>
      <c r="V84" s="65"/>
      <c r="W84" s="65"/>
      <c r="X84" s="65"/>
      <c r="Y84" s="65"/>
      <c r="Z84" s="65"/>
    </row>
    <row r="85" spans="1:26" ht="45" customHeight="1" x14ac:dyDescent="0.2">
      <c r="A85" s="33"/>
      <c r="B85" s="33"/>
      <c r="C85" s="33"/>
      <c r="D85" s="45"/>
      <c r="E85" s="33"/>
      <c r="F85" s="57"/>
      <c r="G85" s="56" t="s">
        <v>243</v>
      </c>
      <c r="H85" s="62"/>
      <c r="I85" s="63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37">
        <f t="shared" si="0"/>
        <v>0</v>
      </c>
      <c r="V85" s="65"/>
      <c r="W85" s="65"/>
      <c r="X85" s="65"/>
      <c r="Y85" s="65"/>
      <c r="Z85" s="65"/>
    </row>
    <row r="86" spans="1:26" ht="45" customHeight="1" x14ac:dyDescent="0.2">
      <c r="A86" s="33"/>
      <c r="B86" s="33"/>
      <c r="C86" s="33"/>
      <c r="D86" s="45"/>
      <c r="E86" s="33"/>
      <c r="F86" s="57"/>
      <c r="G86" s="56" t="s">
        <v>243</v>
      </c>
      <c r="H86" s="62"/>
      <c r="I86" s="63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37">
        <f t="shared" si="0"/>
        <v>0</v>
      </c>
      <c r="V86" s="65"/>
      <c r="W86" s="65"/>
      <c r="X86" s="65"/>
      <c r="Y86" s="65"/>
      <c r="Z86" s="65"/>
    </row>
    <row r="87" spans="1:26" ht="45" customHeight="1" x14ac:dyDescent="0.2">
      <c r="A87" s="33"/>
      <c r="B87" s="33"/>
      <c r="C87" s="33"/>
      <c r="D87" s="45"/>
      <c r="E87" s="33"/>
      <c r="F87" s="57"/>
      <c r="G87" s="56" t="s">
        <v>243</v>
      </c>
      <c r="H87" s="62"/>
      <c r="I87" s="63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37">
        <f t="shared" si="0"/>
        <v>0</v>
      </c>
      <c r="V87" s="65"/>
      <c r="W87" s="65"/>
      <c r="X87" s="65"/>
      <c r="Y87" s="65"/>
      <c r="Z87" s="65"/>
    </row>
    <row r="88" spans="1:26" ht="45" customHeight="1" x14ac:dyDescent="0.2">
      <c r="A88" s="33"/>
      <c r="B88" s="33"/>
      <c r="C88" s="33"/>
      <c r="D88" s="45"/>
      <c r="E88" s="33"/>
      <c r="F88" s="57"/>
      <c r="G88" s="56" t="s">
        <v>243</v>
      </c>
      <c r="H88" s="62"/>
      <c r="I88" s="63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37">
        <f t="shared" si="0"/>
        <v>0</v>
      </c>
      <c r="V88" s="65"/>
      <c r="W88" s="65"/>
      <c r="X88" s="65"/>
      <c r="Y88" s="65"/>
      <c r="Z88" s="65"/>
    </row>
    <row r="89" spans="1:26" ht="45" customHeight="1" x14ac:dyDescent="0.2">
      <c r="A89" s="33"/>
      <c r="B89" s="33"/>
      <c r="C89" s="33"/>
      <c r="D89" s="45"/>
      <c r="E89" s="33"/>
      <c r="F89" s="57"/>
      <c r="G89" s="56" t="s">
        <v>243</v>
      </c>
      <c r="H89" s="62"/>
      <c r="I89" s="63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37">
        <f t="shared" si="0"/>
        <v>0</v>
      </c>
      <c r="V89" s="65"/>
      <c r="W89" s="65"/>
      <c r="X89" s="65"/>
      <c r="Y89" s="65"/>
      <c r="Z89" s="65"/>
    </row>
    <row r="90" spans="1:26" ht="45" customHeight="1" x14ac:dyDescent="0.2">
      <c r="A90" s="33"/>
      <c r="B90" s="33"/>
      <c r="C90" s="33"/>
      <c r="D90" s="45"/>
      <c r="E90" s="33"/>
      <c r="F90" s="57"/>
      <c r="G90" s="56" t="s">
        <v>243</v>
      </c>
      <c r="H90" s="62"/>
      <c r="I90" s="63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37">
        <f t="shared" si="0"/>
        <v>0</v>
      </c>
      <c r="V90" s="65"/>
      <c r="W90" s="65"/>
      <c r="X90" s="65"/>
      <c r="Y90" s="65"/>
      <c r="Z90" s="65"/>
    </row>
    <row r="91" spans="1:26" ht="45" customHeight="1" x14ac:dyDescent="0.2">
      <c r="A91" s="33"/>
      <c r="B91" s="33"/>
      <c r="C91" s="33"/>
      <c r="D91" s="45"/>
      <c r="E91" s="33"/>
      <c r="F91" s="57"/>
      <c r="G91" s="56" t="s">
        <v>243</v>
      </c>
      <c r="H91" s="62"/>
      <c r="I91" s="63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37">
        <f t="shared" si="0"/>
        <v>0</v>
      </c>
      <c r="V91" s="65"/>
      <c r="W91" s="65"/>
      <c r="X91" s="65"/>
      <c r="Y91" s="65"/>
      <c r="Z91" s="65"/>
    </row>
    <row r="92" spans="1:26" ht="45" customHeight="1" x14ac:dyDescent="0.2">
      <c r="A92" s="33"/>
      <c r="B92" s="33"/>
      <c r="C92" s="33"/>
      <c r="D92" s="45"/>
      <c r="E92" s="33"/>
      <c r="F92" s="57"/>
      <c r="G92" s="56" t="s">
        <v>243</v>
      </c>
      <c r="H92" s="62"/>
      <c r="I92" s="63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37">
        <f t="shared" si="0"/>
        <v>0</v>
      </c>
      <c r="V92" s="65"/>
      <c r="W92" s="65"/>
      <c r="X92" s="65"/>
      <c r="Y92" s="65"/>
      <c r="Z92" s="65"/>
    </row>
    <row r="93" spans="1:26" ht="45" customHeight="1" x14ac:dyDescent="0.2">
      <c r="A93" s="33"/>
      <c r="B93" s="33"/>
      <c r="C93" s="33"/>
      <c r="D93" s="45"/>
      <c r="E93" s="33"/>
      <c r="F93" s="57"/>
      <c r="G93" s="56" t="s">
        <v>243</v>
      </c>
      <c r="H93" s="62"/>
      <c r="I93" s="63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37">
        <f t="shared" si="0"/>
        <v>0</v>
      </c>
      <c r="V93" s="65"/>
      <c r="W93" s="65"/>
      <c r="X93" s="65"/>
      <c r="Y93" s="65"/>
      <c r="Z93" s="65"/>
    </row>
    <row r="94" spans="1:26" ht="45" customHeight="1" x14ac:dyDescent="0.2">
      <c r="A94" s="33"/>
      <c r="B94" s="33"/>
      <c r="C94" s="33"/>
      <c r="D94" s="45"/>
      <c r="E94" s="33"/>
      <c r="F94" s="57"/>
      <c r="G94" s="56" t="s">
        <v>243</v>
      </c>
      <c r="H94" s="62"/>
      <c r="I94" s="63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37">
        <f t="shared" si="0"/>
        <v>0</v>
      </c>
      <c r="V94" s="65"/>
      <c r="W94" s="65"/>
      <c r="X94" s="65"/>
      <c r="Y94" s="65"/>
      <c r="Z94" s="65"/>
    </row>
    <row r="95" spans="1:26" ht="45" customHeight="1" x14ac:dyDescent="0.2">
      <c r="A95" s="33"/>
      <c r="B95" s="33"/>
      <c r="C95" s="33"/>
      <c r="D95" s="45"/>
      <c r="E95" s="33"/>
      <c r="F95" s="57"/>
      <c r="G95" s="56" t="s">
        <v>243</v>
      </c>
      <c r="H95" s="62"/>
      <c r="I95" s="63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37">
        <f t="shared" si="0"/>
        <v>0</v>
      </c>
      <c r="V95" s="65"/>
      <c r="W95" s="65"/>
      <c r="X95" s="65"/>
      <c r="Y95" s="65"/>
      <c r="Z95" s="65"/>
    </row>
    <row r="96" spans="1:26" ht="45" customHeight="1" x14ac:dyDescent="0.2">
      <c r="A96" s="33"/>
      <c r="B96" s="33"/>
      <c r="C96" s="33"/>
      <c r="D96" s="45"/>
      <c r="E96" s="33"/>
      <c r="F96" s="57"/>
      <c r="G96" s="56" t="s">
        <v>243</v>
      </c>
      <c r="H96" s="62"/>
      <c r="I96" s="63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37">
        <f t="shared" si="0"/>
        <v>0</v>
      </c>
      <c r="V96" s="65"/>
      <c r="W96" s="65"/>
      <c r="X96" s="65"/>
      <c r="Y96" s="65"/>
      <c r="Z96" s="65"/>
    </row>
    <row r="97" spans="1:26" ht="45" customHeight="1" x14ac:dyDescent="0.2">
      <c r="A97" s="33"/>
      <c r="B97" s="33"/>
      <c r="C97" s="33"/>
      <c r="D97" s="45"/>
      <c r="E97" s="33"/>
      <c r="F97" s="57"/>
      <c r="G97" s="56" t="s">
        <v>243</v>
      </c>
      <c r="H97" s="62"/>
      <c r="I97" s="63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37">
        <f t="shared" si="0"/>
        <v>0</v>
      </c>
      <c r="V97" s="65"/>
      <c r="W97" s="65"/>
      <c r="X97" s="65"/>
      <c r="Y97" s="65"/>
      <c r="Z97" s="65"/>
    </row>
    <row r="98" spans="1:26" ht="45" customHeight="1" x14ac:dyDescent="0.2">
      <c r="A98" s="33"/>
      <c r="B98" s="33"/>
      <c r="C98" s="33"/>
      <c r="D98" s="45"/>
      <c r="E98" s="33"/>
      <c r="F98" s="57"/>
      <c r="G98" s="56" t="s">
        <v>243</v>
      </c>
      <c r="H98" s="62"/>
      <c r="I98" s="63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37">
        <f t="shared" si="0"/>
        <v>0</v>
      </c>
      <c r="V98" s="65"/>
      <c r="W98" s="65"/>
      <c r="X98" s="65"/>
      <c r="Y98" s="65"/>
      <c r="Z98" s="65"/>
    </row>
    <row r="99" spans="1:26" ht="45" customHeight="1" x14ac:dyDescent="0.2">
      <c r="A99" s="33"/>
      <c r="B99" s="33"/>
      <c r="C99" s="33"/>
      <c r="D99" s="45"/>
      <c r="E99" s="33"/>
      <c r="F99" s="57"/>
      <c r="G99" s="56" t="s">
        <v>243</v>
      </c>
      <c r="H99" s="62"/>
      <c r="I99" s="63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37">
        <f t="shared" si="0"/>
        <v>0</v>
      </c>
      <c r="V99" s="65"/>
      <c r="W99" s="65"/>
      <c r="X99" s="65"/>
      <c r="Y99" s="65"/>
      <c r="Z99" s="65"/>
    </row>
    <row r="100" spans="1:26" ht="45" customHeight="1" x14ac:dyDescent="0.2">
      <c r="A100" s="33"/>
      <c r="B100" s="33"/>
      <c r="C100" s="33"/>
      <c r="D100" s="45"/>
      <c r="E100" s="33"/>
      <c r="F100" s="57"/>
      <c r="G100" s="56" t="s">
        <v>243</v>
      </c>
      <c r="H100" s="62"/>
      <c r="I100" s="63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37">
        <f t="shared" si="0"/>
        <v>0</v>
      </c>
      <c r="V100" s="65"/>
      <c r="W100" s="65"/>
      <c r="X100" s="65"/>
      <c r="Y100" s="65"/>
      <c r="Z100" s="65"/>
    </row>
    <row r="101" spans="1:26" ht="45" customHeight="1" x14ac:dyDescent="0.2">
      <c r="A101" s="33"/>
      <c r="B101" s="33"/>
      <c r="C101" s="33"/>
      <c r="D101" s="45"/>
      <c r="E101" s="33"/>
      <c r="F101" s="57"/>
      <c r="G101" s="56" t="s">
        <v>243</v>
      </c>
      <c r="H101" s="62"/>
      <c r="I101" s="63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37">
        <f t="shared" si="0"/>
        <v>0</v>
      </c>
      <c r="V101" s="65"/>
      <c r="W101" s="65"/>
      <c r="X101" s="65"/>
      <c r="Y101" s="65"/>
      <c r="Z101" s="65"/>
    </row>
    <row r="102" spans="1:26" ht="45" customHeight="1" x14ac:dyDescent="0.2">
      <c r="A102" s="33"/>
      <c r="B102" s="33"/>
      <c r="C102" s="33"/>
      <c r="D102" s="45"/>
      <c r="E102" s="33"/>
      <c r="F102" s="57"/>
      <c r="G102" s="56" t="s">
        <v>243</v>
      </c>
      <c r="H102" s="62"/>
      <c r="I102" s="63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37">
        <f t="shared" si="0"/>
        <v>0</v>
      </c>
      <c r="V102" s="65"/>
      <c r="W102" s="65"/>
      <c r="X102" s="65"/>
      <c r="Y102" s="65"/>
      <c r="Z102" s="65"/>
    </row>
    <row r="103" spans="1:26" ht="45" customHeight="1" x14ac:dyDescent="0.2">
      <c r="A103" s="33"/>
      <c r="B103" s="33"/>
      <c r="C103" s="33"/>
      <c r="D103" s="45"/>
      <c r="E103" s="33"/>
      <c r="F103" s="57"/>
      <c r="G103" s="56" t="s">
        <v>243</v>
      </c>
      <c r="H103" s="62"/>
      <c r="I103" s="63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37">
        <f t="shared" si="0"/>
        <v>0</v>
      </c>
      <c r="V103" s="65"/>
      <c r="W103" s="65"/>
      <c r="X103" s="65"/>
      <c r="Y103" s="65"/>
      <c r="Z103" s="65"/>
    </row>
    <row r="104" spans="1:26" ht="45" customHeight="1" x14ac:dyDescent="0.2">
      <c r="A104" s="150" t="s">
        <v>421</v>
      </c>
      <c r="B104" s="151"/>
      <c r="C104" s="151"/>
      <c r="D104" s="151"/>
      <c r="E104" s="151"/>
      <c r="F104" s="152"/>
      <c r="G104" s="66" t="s">
        <v>243</v>
      </c>
      <c r="H104" s="67"/>
      <c r="I104" s="68"/>
      <c r="J104" s="69">
        <f t="shared" ref="J104:U104" si="1">SOMA(J10:J103)</f>
        <v>0</v>
      </c>
      <c r="K104" s="69">
        <f t="shared" si="1"/>
        <v>0</v>
      </c>
      <c r="L104" s="69">
        <f t="shared" si="1"/>
        <v>0</v>
      </c>
      <c r="M104" s="69">
        <f t="shared" si="1"/>
        <v>0</v>
      </c>
      <c r="N104" s="69">
        <f t="shared" si="1"/>
        <v>0</v>
      </c>
      <c r="O104" s="69">
        <f t="shared" si="1"/>
        <v>0</v>
      </c>
      <c r="P104" s="69">
        <f t="shared" si="1"/>
        <v>0</v>
      </c>
      <c r="Q104" s="69">
        <f t="shared" si="1"/>
        <v>0</v>
      </c>
      <c r="R104" s="69">
        <f t="shared" si="1"/>
        <v>0</v>
      </c>
      <c r="S104" s="69">
        <f t="shared" si="1"/>
        <v>0</v>
      </c>
      <c r="T104" s="69">
        <f t="shared" si="1"/>
        <v>0</v>
      </c>
      <c r="U104" s="69">
        <f t="shared" si="1"/>
        <v>0</v>
      </c>
      <c r="V104" s="70"/>
      <c r="W104" s="70"/>
      <c r="X104" s="70"/>
      <c r="Y104" s="70"/>
      <c r="Z104" s="70"/>
    </row>
    <row r="105" spans="1:26" ht="15.75" customHeight="1" x14ac:dyDescent="0.2">
      <c r="A105" s="71"/>
      <c r="B105" s="72"/>
      <c r="C105" s="72"/>
      <c r="D105" s="72"/>
      <c r="E105" s="72"/>
      <c r="F105" s="72"/>
      <c r="G105" s="6"/>
      <c r="H105" s="6"/>
      <c r="I105" s="6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5.75" customHeight="1" x14ac:dyDescent="0.2">
      <c r="A106" s="71"/>
      <c r="B106" s="72"/>
      <c r="C106" s="72"/>
      <c r="D106" s="72"/>
      <c r="E106" s="72"/>
      <c r="F106" s="72"/>
      <c r="G106" s="6"/>
      <c r="H106" s="6"/>
      <c r="I106" s="6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 x14ac:dyDescent="0.2">
      <c r="A107" s="71"/>
      <c r="B107" s="72"/>
      <c r="C107" s="72"/>
      <c r="D107" s="72"/>
      <c r="E107" s="72"/>
      <c r="F107" s="72"/>
      <c r="G107" s="6"/>
      <c r="H107" s="6"/>
      <c r="I107" s="6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5.75" customHeight="1" x14ac:dyDescent="0.2">
      <c r="A108" s="71"/>
      <c r="B108" s="72"/>
      <c r="C108" s="72"/>
      <c r="D108" s="72"/>
      <c r="E108" s="72"/>
      <c r="F108" s="72"/>
      <c r="G108" s="6"/>
      <c r="H108" s="6"/>
      <c r="I108" s="6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5.75" customHeight="1" x14ac:dyDescent="0.2">
      <c r="A109" s="71"/>
      <c r="B109" s="72"/>
      <c r="C109" s="72"/>
      <c r="D109" s="72"/>
      <c r="E109" s="72"/>
      <c r="F109" s="72"/>
      <c r="G109" s="6"/>
      <c r="H109" s="6"/>
      <c r="I109" s="6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5.75" customHeight="1" x14ac:dyDescent="0.2">
      <c r="A110" s="71"/>
      <c r="B110" s="72"/>
      <c r="C110" s="72"/>
      <c r="D110" s="72"/>
      <c r="E110" s="72"/>
      <c r="F110" s="72"/>
      <c r="G110" s="6"/>
      <c r="H110" s="6"/>
      <c r="I110" s="6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 x14ac:dyDescent="0.2">
      <c r="A111" s="71"/>
      <c r="B111" s="72"/>
      <c r="C111" s="72"/>
      <c r="D111" s="72"/>
      <c r="E111" s="72"/>
      <c r="F111" s="72"/>
      <c r="G111" s="6"/>
      <c r="H111" s="6"/>
      <c r="I111" s="6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5.75" customHeight="1" x14ac:dyDescent="0.2">
      <c r="A112" s="71"/>
      <c r="B112" s="72"/>
      <c r="C112" s="72"/>
      <c r="D112" s="72"/>
      <c r="E112" s="72"/>
      <c r="F112" s="72"/>
      <c r="G112" s="6"/>
      <c r="H112" s="6"/>
      <c r="I112" s="6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5.75" customHeight="1" x14ac:dyDescent="0.2">
      <c r="A113" s="71"/>
      <c r="B113" s="72"/>
      <c r="C113" s="72"/>
      <c r="D113" s="72"/>
      <c r="E113" s="72"/>
      <c r="F113" s="72"/>
      <c r="G113" s="6"/>
      <c r="H113" s="6"/>
      <c r="I113" s="6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5.75" customHeight="1" x14ac:dyDescent="0.2">
      <c r="A114" s="71"/>
      <c r="B114" s="72"/>
      <c r="C114" s="72"/>
      <c r="D114" s="72"/>
      <c r="E114" s="72"/>
      <c r="F114" s="72"/>
      <c r="G114" s="6"/>
      <c r="H114" s="6"/>
      <c r="I114" s="6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 x14ac:dyDescent="0.2">
      <c r="A115" s="71"/>
      <c r="B115" s="72"/>
      <c r="C115" s="72"/>
      <c r="D115" s="72"/>
      <c r="E115" s="72"/>
      <c r="F115" s="72"/>
      <c r="G115" s="6"/>
      <c r="H115" s="6"/>
      <c r="I115" s="6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5.75" customHeight="1" x14ac:dyDescent="0.2">
      <c r="A116" s="71"/>
      <c r="B116" s="72"/>
      <c r="C116" s="72"/>
      <c r="D116" s="72"/>
      <c r="E116" s="72"/>
      <c r="F116" s="72"/>
      <c r="G116" s="6"/>
      <c r="H116" s="6"/>
      <c r="I116" s="6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5.75" customHeight="1" x14ac:dyDescent="0.2">
      <c r="A117" s="71"/>
      <c r="B117" s="72"/>
      <c r="C117" s="72"/>
      <c r="D117" s="72"/>
      <c r="E117" s="72"/>
      <c r="F117" s="72"/>
      <c r="G117" s="6"/>
      <c r="H117" s="6"/>
      <c r="I117" s="6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5.75" customHeight="1" x14ac:dyDescent="0.2">
      <c r="A118" s="71"/>
      <c r="B118" s="72"/>
      <c r="C118" s="72"/>
      <c r="D118" s="72"/>
      <c r="E118" s="72"/>
      <c r="F118" s="72"/>
      <c r="G118" s="6"/>
      <c r="H118" s="6"/>
      <c r="I118" s="6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5.75" customHeight="1" x14ac:dyDescent="0.2">
      <c r="A119" s="71"/>
      <c r="B119" s="72"/>
      <c r="C119" s="72"/>
      <c r="D119" s="72"/>
      <c r="E119" s="72"/>
      <c r="F119" s="72"/>
      <c r="G119" s="6"/>
      <c r="H119" s="6"/>
      <c r="I119" s="6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5.75" customHeight="1" x14ac:dyDescent="0.2">
      <c r="A120" s="71"/>
      <c r="B120" s="72"/>
      <c r="C120" s="72"/>
      <c r="D120" s="72"/>
      <c r="E120" s="72"/>
      <c r="F120" s="72"/>
      <c r="G120" s="6"/>
      <c r="H120" s="6"/>
      <c r="I120" s="6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5.75" customHeight="1" x14ac:dyDescent="0.2">
      <c r="A121" s="71"/>
      <c r="B121" s="72"/>
      <c r="C121" s="72"/>
      <c r="D121" s="72"/>
      <c r="E121" s="72"/>
      <c r="F121" s="72"/>
      <c r="G121" s="6"/>
      <c r="H121" s="6"/>
      <c r="I121" s="6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 x14ac:dyDescent="0.2">
      <c r="A122" s="71"/>
      <c r="B122" s="72"/>
      <c r="C122" s="72"/>
      <c r="D122" s="72"/>
      <c r="E122" s="72"/>
      <c r="F122" s="72"/>
      <c r="G122" s="6"/>
      <c r="H122" s="6"/>
      <c r="I122" s="6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5.75" customHeight="1" x14ac:dyDescent="0.2">
      <c r="A123" s="71"/>
      <c r="B123" s="72"/>
      <c r="C123" s="72"/>
      <c r="D123" s="72"/>
      <c r="E123" s="72"/>
      <c r="F123" s="72"/>
      <c r="G123" s="6"/>
      <c r="H123" s="6"/>
      <c r="I123" s="6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 x14ac:dyDescent="0.2">
      <c r="A124" s="71"/>
      <c r="B124" s="72"/>
      <c r="C124" s="72"/>
      <c r="D124" s="72"/>
      <c r="E124" s="72"/>
      <c r="F124" s="72"/>
      <c r="G124" s="6"/>
      <c r="H124" s="6"/>
      <c r="I124" s="6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 x14ac:dyDescent="0.2">
      <c r="A125" s="71"/>
      <c r="B125" s="72"/>
      <c r="C125" s="72"/>
      <c r="D125" s="72"/>
      <c r="E125" s="72"/>
      <c r="F125" s="72"/>
      <c r="G125" s="6"/>
      <c r="H125" s="6"/>
      <c r="I125" s="6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 x14ac:dyDescent="0.2">
      <c r="A126" s="71"/>
      <c r="B126" s="72"/>
      <c r="C126" s="72"/>
      <c r="D126" s="72"/>
      <c r="E126" s="72"/>
      <c r="F126" s="72"/>
      <c r="G126" s="6"/>
      <c r="H126" s="6"/>
      <c r="I126" s="6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 x14ac:dyDescent="0.2">
      <c r="A127" s="71"/>
      <c r="B127" s="72"/>
      <c r="C127" s="72"/>
      <c r="D127" s="72"/>
      <c r="E127" s="72"/>
      <c r="F127" s="72"/>
      <c r="G127" s="6"/>
      <c r="H127" s="6"/>
      <c r="I127" s="6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 x14ac:dyDescent="0.2">
      <c r="A128" s="71"/>
      <c r="B128" s="72"/>
      <c r="C128" s="72"/>
      <c r="D128" s="72"/>
      <c r="E128" s="72"/>
      <c r="F128" s="72"/>
      <c r="G128" s="6"/>
      <c r="H128" s="6"/>
      <c r="I128" s="6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 x14ac:dyDescent="0.2">
      <c r="A129" s="71"/>
      <c r="B129" s="72"/>
      <c r="C129" s="72"/>
      <c r="D129" s="72"/>
      <c r="E129" s="72"/>
      <c r="F129" s="72"/>
      <c r="G129" s="6"/>
      <c r="H129" s="6"/>
      <c r="I129" s="6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 x14ac:dyDescent="0.2">
      <c r="A130" s="71"/>
      <c r="B130" s="72"/>
      <c r="C130" s="72"/>
      <c r="D130" s="72"/>
      <c r="E130" s="72"/>
      <c r="F130" s="72"/>
      <c r="G130" s="6"/>
      <c r="H130" s="6"/>
      <c r="I130" s="6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 x14ac:dyDescent="0.2">
      <c r="A131" s="71"/>
      <c r="B131" s="72"/>
      <c r="C131" s="72"/>
      <c r="D131" s="72"/>
      <c r="E131" s="72"/>
      <c r="F131" s="72"/>
      <c r="G131" s="6"/>
      <c r="H131" s="6"/>
      <c r="I131" s="6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 x14ac:dyDescent="0.2">
      <c r="A132" s="71"/>
      <c r="B132" s="72"/>
      <c r="C132" s="72"/>
      <c r="D132" s="72"/>
      <c r="E132" s="72"/>
      <c r="F132" s="72"/>
      <c r="G132" s="6"/>
      <c r="H132" s="6"/>
      <c r="I132" s="6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 x14ac:dyDescent="0.2">
      <c r="A133" s="71"/>
      <c r="B133" s="72"/>
      <c r="C133" s="72"/>
      <c r="D133" s="72"/>
      <c r="E133" s="72"/>
      <c r="F133" s="72"/>
      <c r="G133" s="6"/>
      <c r="H133" s="6"/>
      <c r="I133" s="6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 x14ac:dyDescent="0.2">
      <c r="A134" s="71"/>
      <c r="B134" s="72"/>
      <c r="C134" s="72"/>
      <c r="D134" s="72"/>
      <c r="E134" s="72"/>
      <c r="F134" s="72"/>
      <c r="G134" s="6"/>
      <c r="H134" s="6"/>
      <c r="I134" s="6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 x14ac:dyDescent="0.2">
      <c r="A135" s="71"/>
      <c r="B135" s="72"/>
      <c r="C135" s="72"/>
      <c r="D135" s="72"/>
      <c r="E135" s="72"/>
      <c r="F135" s="72"/>
      <c r="G135" s="6"/>
      <c r="H135" s="6"/>
      <c r="I135" s="6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 x14ac:dyDescent="0.2">
      <c r="A136" s="71"/>
      <c r="B136" s="72"/>
      <c r="C136" s="72"/>
      <c r="D136" s="72"/>
      <c r="E136" s="72"/>
      <c r="F136" s="72"/>
      <c r="G136" s="6"/>
      <c r="H136" s="6"/>
      <c r="I136" s="6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 x14ac:dyDescent="0.2">
      <c r="A137" s="71"/>
      <c r="B137" s="72"/>
      <c r="C137" s="72"/>
      <c r="D137" s="72"/>
      <c r="E137" s="72"/>
      <c r="F137" s="72"/>
      <c r="G137" s="6"/>
      <c r="H137" s="6"/>
      <c r="I137" s="6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 x14ac:dyDescent="0.2">
      <c r="A138" s="71"/>
      <c r="B138" s="72"/>
      <c r="C138" s="72"/>
      <c r="D138" s="72"/>
      <c r="E138" s="72"/>
      <c r="F138" s="72"/>
      <c r="G138" s="6"/>
      <c r="H138" s="6"/>
      <c r="I138" s="6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 x14ac:dyDescent="0.2">
      <c r="A139" s="71"/>
      <c r="B139" s="72"/>
      <c r="C139" s="72"/>
      <c r="D139" s="72"/>
      <c r="E139" s="72"/>
      <c r="F139" s="72"/>
      <c r="G139" s="6"/>
      <c r="H139" s="6"/>
      <c r="I139" s="6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 x14ac:dyDescent="0.2">
      <c r="A140" s="71"/>
      <c r="B140" s="72"/>
      <c r="C140" s="72"/>
      <c r="D140" s="72"/>
      <c r="E140" s="72"/>
      <c r="F140" s="72"/>
      <c r="G140" s="6"/>
      <c r="H140" s="6"/>
      <c r="I140" s="6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 x14ac:dyDescent="0.2">
      <c r="A141" s="71"/>
      <c r="B141" s="72"/>
      <c r="C141" s="72"/>
      <c r="D141" s="72"/>
      <c r="E141" s="72"/>
      <c r="F141" s="72"/>
      <c r="G141" s="6"/>
      <c r="H141" s="6"/>
      <c r="I141" s="6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 x14ac:dyDescent="0.2">
      <c r="A142" s="71"/>
      <c r="B142" s="72"/>
      <c r="C142" s="72"/>
      <c r="D142" s="72"/>
      <c r="E142" s="72"/>
      <c r="F142" s="72"/>
      <c r="G142" s="6"/>
      <c r="H142" s="6"/>
      <c r="I142" s="6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 x14ac:dyDescent="0.2">
      <c r="A143" s="71"/>
      <c r="B143" s="72"/>
      <c r="C143" s="72"/>
      <c r="D143" s="72"/>
      <c r="E143" s="72"/>
      <c r="F143" s="72"/>
      <c r="G143" s="6"/>
      <c r="H143" s="6"/>
      <c r="I143" s="6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 x14ac:dyDescent="0.2">
      <c r="A144" s="71"/>
      <c r="B144" s="72"/>
      <c r="C144" s="72"/>
      <c r="D144" s="72"/>
      <c r="E144" s="72"/>
      <c r="F144" s="72"/>
      <c r="G144" s="6"/>
      <c r="H144" s="6"/>
      <c r="I144" s="6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 x14ac:dyDescent="0.2">
      <c r="A145" s="71"/>
      <c r="B145" s="72"/>
      <c r="C145" s="72"/>
      <c r="D145" s="72"/>
      <c r="E145" s="72"/>
      <c r="F145" s="72"/>
      <c r="G145" s="6"/>
      <c r="H145" s="6"/>
      <c r="I145" s="6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 x14ac:dyDescent="0.2">
      <c r="A146" s="71"/>
      <c r="B146" s="72"/>
      <c r="C146" s="72"/>
      <c r="D146" s="72"/>
      <c r="E146" s="72"/>
      <c r="F146" s="72"/>
      <c r="G146" s="6"/>
      <c r="H146" s="6"/>
      <c r="I146" s="6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 x14ac:dyDescent="0.2">
      <c r="A147" s="71"/>
      <c r="B147" s="72"/>
      <c r="C147" s="72"/>
      <c r="D147" s="72"/>
      <c r="E147" s="72"/>
      <c r="F147" s="72"/>
      <c r="G147" s="6"/>
      <c r="H147" s="6"/>
      <c r="I147" s="6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 x14ac:dyDescent="0.2">
      <c r="A148" s="71"/>
      <c r="B148" s="72"/>
      <c r="C148" s="72"/>
      <c r="D148" s="72"/>
      <c r="E148" s="72"/>
      <c r="F148" s="72"/>
      <c r="G148" s="6"/>
      <c r="H148" s="6"/>
      <c r="I148" s="6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5.75" customHeight="1" x14ac:dyDescent="0.2">
      <c r="A149" s="71"/>
      <c r="B149" s="72"/>
      <c r="C149" s="72"/>
      <c r="D149" s="72"/>
      <c r="E149" s="72"/>
      <c r="F149" s="72"/>
      <c r="G149" s="6"/>
      <c r="H149" s="6"/>
      <c r="I149" s="6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5.75" customHeight="1" x14ac:dyDescent="0.2">
      <c r="A150" s="71"/>
      <c r="B150" s="72"/>
      <c r="C150" s="72"/>
      <c r="D150" s="72"/>
      <c r="E150" s="72"/>
      <c r="F150" s="72"/>
      <c r="G150" s="6"/>
      <c r="H150" s="6"/>
      <c r="I150" s="6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 x14ac:dyDescent="0.2">
      <c r="A151" s="71"/>
      <c r="B151" s="72"/>
      <c r="C151" s="72"/>
      <c r="D151" s="72"/>
      <c r="E151" s="72"/>
      <c r="F151" s="72"/>
      <c r="G151" s="6"/>
      <c r="H151" s="6"/>
      <c r="I151" s="6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 x14ac:dyDescent="0.2">
      <c r="A152" s="71"/>
      <c r="B152" s="72"/>
      <c r="C152" s="72"/>
      <c r="D152" s="72"/>
      <c r="E152" s="72"/>
      <c r="F152" s="72"/>
      <c r="G152" s="6"/>
      <c r="H152" s="6"/>
      <c r="I152" s="6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 x14ac:dyDescent="0.2">
      <c r="A153" s="71"/>
      <c r="B153" s="72"/>
      <c r="C153" s="72"/>
      <c r="D153" s="72"/>
      <c r="E153" s="72"/>
      <c r="F153" s="72"/>
      <c r="G153" s="6"/>
      <c r="H153" s="6"/>
      <c r="I153" s="6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5.75" customHeight="1" x14ac:dyDescent="0.2">
      <c r="A154" s="71"/>
      <c r="B154" s="72"/>
      <c r="C154" s="72"/>
      <c r="D154" s="72"/>
      <c r="E154" s="72"/>
      <c r="F154" s="72"/>
      <c r="G154" s="6"/>
      <c r="H154" s="6"/>
      <c r="I154" s="6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 x14ac:dyDescent="0.2">
      <c r="A155" s="71"/>
      <c r="B155" s="72"/>
      <c r="C155" s="72"/>
      <c r="D155" s="72"/>
      <c r="E155" s="72"/>
      <c r="F155" s="72"/>
      <c r="G155" s="6"/>
      <c r="H155" s="6"/>
      <c r="I155" s="6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5.75" customHeight="1" x14ac:dyDescent="0.2">
      <c r="A156" s="71"/>
      <c r="B156" s="72"/>
      <c r="C156" s="72"/>
      <c r="D156" s="72"/>
      <c r="E156" s="72"/>
      <c r="F156" s="72"/>
      <c r="G156" s="6"/>
      <c r="H156" s="6"/>
      <c r="I156" s="6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5.75" customHeight="1" x14ac:dyDescent="0.2">
      <c r="A157" s="71"/>
      <c r="B157" s="72"/>
      <c r="C157" s="72"/>
      <c r="D157" s="72"/>
      <c r="E157" s="72"/>
      <c r="F157" s="72"/>
      <c r="G157" s="6"/>
      <c r="H157" s="6"/>
      <c r="I157" s="6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5.75" customHeight="1" x14ac:dyDescent="0.2">
      <c r="A158" s="71"/>
      <c r="B158" s="72"/>
      <c r="C158" s="72"/>
      <c r="D158" s="72"/>
      <c r="E158" s="72"/>
      <c r="F158" s="72"/>
      <c r="G158" s="6"/>
      <c r="H158" s="6"/>
      <c r="I158" s="6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5.75" customHeight="1" x14ac:dyDescent="0.2">
      <c r="A159" s="71"/>
      <c r="B159" s="72"/>
      <c r="C159" s="72"/>
      <c r="D159" s="72"/>
      <c r="E159" s="72"/>
      <c r="F159" s="72"/>
      <c r="G159" s="6"/>
      <c r="H159" s="6"/>
      <c r="I159" s="6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5.75" customHeight="1" x14ac:dyDescent="0.25">
      <c r="A160" s="73"/>
      <c r="B160" s="14"/>
      <c r="C160" s="14"/>
      <c r="D160" s="14"/>
      <c r="E160" s="14"/>
      <c r="F160" s="14"/>
      <c r="G160" s="15"/>
      <c r="H160" s="15"/>
      <c r="I160" s="15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73"/>
      <c r="B161" s="14"/>
      <c r="C161" s="14"/>
      <c r="D161" s="14"/>
      <c r="E161" s="14"/>
      <c r="F161" s="14"/>
      <c r="G161" s="15"/>
      <c r="H161" s="15"/>
      <c r="I161" s="15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73"/>
      <c r="B162" s="14"/>
      <c r="C162" s="14"/>
      <c r="D162" s="14"/>
      <c r="E162" s="14"/>
      <c r="F162" s="14"/>
      <c r="G162" s="15"/>
      <c r="H162" s="15"/>
      <c r="I162" s="15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73"/>
      <c r="B163" s="14"/>
      <c r="C163" s="14"/>
      <c r="D163" s="14"/>
      <c r="E163" s="14"/>
      <c r="F163" s="14"/>
      <c r="G163" s="15"/>
      <c r="H163" s="15"/>
      <c r="I163" s="15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73"/>
      <c r="B164" s="14"/>
      <c r="C164" s="14"/>
      <c r="D164" s="14"/>
      <c r="E164" s="14"/>
      <c r="F164" s="14"/>
      <c r="G164" s="15"/>
      <c r="H164" s="15"/>
      <c r="I164" s="15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73"/>
      <c r="B165" s="14"/>
      <c r="C165" s="14"/>
      <c r="D165" s="14"/>
      <c r="E165" s="14"/>
      <c r="F165" s="14"/>
      <c r="G165" s="15"/>
      <c r="H165" s="15"/>
      <c r="I165" s="15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73"/>
      <c r="B166" s="14"/>
      <c r="C166" s="14"/>
      <c r="D166" s="14"/>
      <c r="E166" s="14"/>
      <c r="F166" s="14"/>
      <c r="G166" s="15"/>
      <c r="H166" s="15"/>
      <c r="I166" s="15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73"/>
      <c r="B167" s="14"/>
      <c r="C167" s="14"/>
      <c r="D167" s="14"/>
      <c r="E167" s="14"/>
      <c r="F167" s="14"/>
      <c r="G167" s="15"/>
      <c r="H167" s="15"/>
      <c r="I167" s="15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73"/>
      <c r="B168" s="14"/>
      <c r="C168" s="14"/>
      <c r="D168" s="14"/>
      <c r="E168" s="14"/>
      <c r="F168" s="14"/>
      <c r="G168" s="15"/>
      <c r="H168" s="15"/>
      <c r="I168" s="15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73"/>
      <c r="B169" s="14"/>
      <c r="C169" s="14"/>
      <c r="D169" s="14"/>
      <c r="E169" s="14"/>
      <c r="F169" s="14"/>
      <c r="G169" s="15"/>
      <c r="H169" s="15"/>
      <c r="I169" s="15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73"/>
      <c r="B170" s="14"/>
      <c r="C170" s="14"/>
      <c r="D170" s="14"/>
      <c r="E170" s="14"/>
      <c r="F170" s="14"/>
      <c r="G170" s="15"/>
      <c r="H170" s="15"/>
      <c r="I170" s="15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73"/>
      <c r="B171" s="14"/>
      <c r="C171" s="14"/>
      <c r="D171" s="14"/>
      <c r="E171" s="14"/>
      <c r="F171" s="14"/>
      <c r="G171" s="15"/>
      <c r="H171" s="15"/>
      <c r="I171" s="15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73"/>
      <c r="B172" s="14"/>
      <c r="C172" s="14"/>
      <c r="D172" s="14"/>
      <c r="E172" s="14"/>
      <c r="F172" s="14"/>
      <c r="G172" s="15"/>
      <c r="H172" s="15"/>
      <c r="I172" s="15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73"/>
      <c r="B173" s="14"/>
      <c r="C173" s="14"/>
      <c r="D173" s="14"/>
      <c r="E173" s="14"/>
      <c r="F173" s="14"/>
      <c r="G173" s="15"/>
      <c r="H173" s="15"/>
      <c r="I173" s="15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73"/>
      <c r="B174" s="14"/>
      <c r="C174" s="14"/>
      <c r="D174" s="14"/>
      <c r="E174" s="14"/>
      <c r="F174" s="14"/>
      <c r="G174" s="15"/>
      <c r="H174" s="15"/>
      <c r="I174" s="15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73"/>
      <c r="B175" s="14"/>
      <c r="C175" s="14"/>
      <c r="D175" s="14"/>
      <c r="E175" s="14"/>
      <c r="F175" s="14"/>
      <c r="G175" s="15"/>
      <c r="H175" s="15"/>
      <c r="I175" s="15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73"/>
      <c r="B176" s="14"/>
      <c r="C176" s="14"/>
      <c r="D176" s="14"/>
      <c r="E176" s="14"/>
      <c r="F176" s="14"/>
      <c r="G176" s="15"/>
      <c r="H176" s="15"/>
      <c r="I176" s="15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73"/>
      <c r="B177" s="14"/>
      <c r="C177" s="14"/>
      <c r="D177" s="14"/>
      <c r="E177" s="14"/>
      <c r="F177" s="14"/>
      <c r="G177" s="15"/>
      <c r="H177" s="15"/>
      <c r="I177" s="15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73"/>
      <c r="B178" s="14"/>
      <c r="C178" s="14"/>
      <c r="D178" s="14"/>
      <c r="E178" s="14"/>
      <c r="F178" s="14"/>
      <c r="G178" s="15"/>
      <c r="H178" s="15"/>
      <c r="I178" s="15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73"/>
      <c r="B179" s="14"/>
      <c r="C179" s="14"/>
      <c r="D179" s="14"/>
      <c r="E179" s="14"/>
      <c r="F179" s="14"/>
      <c r="G179" s="15"/>
      <c r="H179" s="15"/>
      <c r="I179" s="15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73"/>
      <c r="B180" s="14"/>
      <c r="C180" s="14"/>
      <c r="D180" s="14"/>
      <c r="E180" s="14"/>
      <c r="F180" s="14"/>
      <c r="G180" s="15"/>
      <c r="H180" s="15"/>
      <c r="I180" s="15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73"/>
      <c r="B181" s="14"/>
      <c r="C181" s="14"/>
      <c r="D181" s="14"/>
      <c r="E181" s="14"/>
      <c r="F181" s="14"/>
      <c r="G181" s="15"/>
      <c r="H181" s="15"/>
      <c r="I181" s="15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73"/>
      <c r="B182" s="14"/>
      <c r="C182" s="14"/>
      <c r="D182" s="14"/>
      <c r="E182" s="14"/>
      <c r="F182" s="14"/>
      <c r="G182" s="15"/>
      <c r="H182" s="15"/>
      <c r="I182" s="15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73"/>
      <c r="B183" s="14"/>
      <c r="C183" s="14"/>
      <c r="D183" s="14"/>
      <c r="E183" s="14"/>
      <c r="F183" s="14"/>
      <c r="G183" s="15"/>
      <c r="H183" s="15"/>
      <c r="I183" s="15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73"/>
      <c r="B184" s="14"/>
      <c r="C184" s="14"/>
      <c r="D184" s="14"/>
      <c r="E184" s="14"/>
      <c r="F184" s="14"/>
      <c r="G184" s="15"/>
      <c r="H184" s="15"/>
      <c r="I184" s="15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73"/>
      <c r="B185" s="14"/>
      <c r="C185" s="14"/>
      <c r="D185" s="14"/>
      <c r="E185" s="14"/>
      <c r="F185" s="14"/>
      <c r="G185" s="15"/>
      <c r="H185" s="15"/>
      <c r="I185" s="15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73"/>
      <c r="B186" s="14"/>
      <c r="C186" s="14"/>
      <c r="D186" s="14"/>
      <c r="E186" s="14"/>
      <c r="F186" s="14"/>
      <c r="G186" s="15"/>
      <c r="H186" s="15"/>
      <c r="I186" s="15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73"/>
      <c r="B187" s="14"/>
      <c r="C187" s="14"/>
      <c r="D187" s="14"/>
      <c r="E187" s="14"/>
      <c r="F187" s="14"/>
      <c r="G187" s="15"/>
      <c r="H187" s="15"/>
      <c r="I187" s="15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73"/>
      <c r="B188" s="14"/>
      <c r="C188" s="14"/>
      <c r="D188" s="14"/>
      <c r="E188" s="14"/>
      <c r="F188" s="14"/>
      <c r="G188" s="15"/>
      <c r="H188" s="15"/>
      <c r="I188" s="15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73"/>
      <c r="B189" s="14"/>
      <c r="C189" s="14"/>
      <c r="D189" s="14"/>
      <c r="E189" s="14"/>
      <c r="F189" s="14"/>
      <c r="G189" s="15"/>
      <c r="H189" s="15"/>
      <c r="I189" s="15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73"/>
      <c r="B190" s="14"/>
      <c r="C190" s="14"/>
      <c r="D190" s="14"/>
      <c r="E190" s="14"/>
      <c r="F190" s="14"/>
      <c r="G190" s="15"/>
      <c r="H190" s="15"/>
      <c r="I190" s="15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73"/>
      <c r="B191" s="14"/>
      <c r="C191" s="14"/>
      <c r="D191" s="14"/>
      <c r="E191" s="14"/>
      <c r="F191" s="14"/>
      <c r="G191" s="15"/>
      <c r="H191" s="15"/>
      <c r="I191" s="15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73"/>
      <c r="B192" s="14"/>
      <c r="C192" s="14"/>
      <c r="D192" s="14"/>
      <c r="E192" s="14"/>
      <c r="F192" s="14"/>
      <c r="G192" s="15"/>
      <c r="H192" s="15"/>
      <c r="I192" s="15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73"/>
      <c r="B193" s="14"/>
      <c r="C193" s="14"/>
      <c r="D193" s="14"/>
      <c r="E193" s="14"/>
      <c r="F193" s="14"/>
      <c r="G193" s="15"/>
      <c r="H193" s="15"/>
      <c r="I193" s="15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73"/>
      <c r="B194" s="14"/>
      <c r="C194" s="14"/>
      <c r="D194" s="14"/>
      <c r="E194" s="14"/>
      <c r="F194" s="14"/>
      <c r="G194" s="15"/>
      <c r="H194" s="15"/>
      <c r="I194" s="15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73"/>
      <c r="B195" s="14"/>
      <c r="C195" s="14"/>
      <c r="D195" s="14"/>
      <c r="E195" s="14"/>
      <c r="F195" s="14"/>
      <c r="G195" s="15"/>
      <c r="H195" s="15"/>
      <c r="I195" s="15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73"/>
      <c r="B196" s="14"/>
      <c r="C196" s="14"/>
      <c r="D196" s="14"/>
      <c r="E196" s="14"/>
      <c r="F196" s="14"/>
      <c r="G196" s="15"/>
      <c r="H196" s="15"/>
      <c r="I196" s="15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73"/>
      <c r="B197" s="14"/>
      <c r="C197" s="14"/>
      <c r="D197" s="14"/>
      <c r="E197" s="14"/>
      <c r="F197" s="14"/>
      <c r="G197" s="15"/>
      <c r="H197" s="15"/>
      <c r="I197" s="15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73"/>
      <c r="B198" s="14"/>
      <c r="C198" s="14"/>
      <c r="D198" s="14"/>
      <c r="E198" s="14"/>
      <c r="F198" s="14"/>
      <c r="G198" s="15"/>
      <c r="H198" s="15"/>
      <c r="I198" s="15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73"/>
      <c r="B199" s="14"/>
      <c r="C199" s="14"/>
      <c r="D199" s="14"/>
      <c r="E199" s="14"/>
      <c r="F199" s="14"/>
      <c r="G199" s="15"/>
      <c r="H199" s="15"/>
      <c r="I199" s="15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73"/>
      <c r="B200" s="14"/>
      <c r="C200" s="14"/>
      <c r="D200" s="14"/>
      <c r="E200" s="14"/>
      <c r="F200" s="14"/>
      <c r="G200" s="15"/>
      <c r="H200" s="15"/>
      <c r="I200" s="15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73"/>
      <c r="B201" s="14"/>
      <c r="C201" s="14"/>
      <c r="D201" s="14"/>
      <c r="E201" s="14"/>
      <c r="F201" s="14"/>
      <c r="G201" s="15"/>
      <c r="H201" s="15"/>
      <c r="I201" s="15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73"/>
      <c r="B202" s="14"/>
      <c r="C202" s="14"/>
      <c r="D202" s="14"/>
      <c r="E202" s="14"/>
      <c r="F202" s="14"/>
      <c r="G202" s="15"/>
      <c r="H202" s="15"/>
      <c r="I202" s="15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73"/>
      <c r="B203" s="14"/>
      <c r="C203" s="14"/>
      <c r="D203" s="14"/>
      <c r="E203" s="14"/>
      <c r="F203" s="14"/>
      <c r="G203" s="15"/>
      <c r="H203" s="15"/>
      <c r="I203" s="15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73"/>
      <c r="B204" s="14"/>
      <c r="C204" s="14"/>
      <c r="D204" s="14"/>
      <c r="E204" s="14"/>
      <c r="F204" s="14"/>
      <c r="G204" s="15"/>
      <c r="H204" s="15"/>
      <c r="I204" s="15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73"/>
      <c r="B205" s="14"/>
      <c r="C205" s="14"/>
      <c r="D205" s="14"/>
      <c r="E205" s="14"/>
      <c r="F205" s="14"/>
      <c r="G205" s="15"/>
      <c r="H205" s="15"/>
      <c r="I205" s="15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73"/>
      <c r="B206" s="14"/>
      <c r="C206" s="14"/>
      <c r="D206" s="14"/>
      <c r="E206" s="14"/>
      <c r="F206" s="14"/>
      <c r="G206" s="15"/>
      <c r="H206" s="15"/>
      <c r="I206" s="15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73"/>
      <c r="B207" s="14"/>
      <c r="C207" s="14"/>
      <c r="D207" s="14"/>
      <c r="E207" s="14"/>
      <c r="F207" s="14"/>
      <c r="G207" s="15"/>
      <c r="H207" s="15"/>
      <c r="I207" s="15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73"/>
      <c r="B208" s="14"/>
      <c r="C208" s="14"/>
      <c r="D208" s="14"/>
      <c r="E208" s="14"/>
      <c r="F208" s="14"/>
      <c r="G208" s="15"/>
      <c r="H208" s="15"/>
      <c r="I208" s="15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73"/>
      <c r="B209" s="14"/>
      <c r="C209" s="14"/>
      <c r="D209" s="14"/>
      <c r="E209" s="14"/>
      <c r="F209" s="14"/>
      <c r="G209" s="15"/>
      <c r="H209" s="15"/>
      <c r="I209" s="15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73"/>
      <c r="B210" s="14"/>
      <c r="C210" s="14"/>
      <c r="D210" s="14"/>
      <c r="E210" s="14"/>
      <c r="F210" s="14"/>
      <c r="G210" s="15"/>
      <c r="H210" s="15"/>
      <c r="I210" s="15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73"/>
      <c r="B211" s="14"/>
      <c r="C211" s="14"/>
      <c r="D211" s="14"/>
      <c r="E211" s="14"/>
      <c r="F211" s="14"/>
      <c r="G211" s="15"/>
      <c r="H211" s="15"/>
      <c r="I211" s="15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73"/>
      <c r="B212" s="14"/>
      <c r="C212" s="14"/>
      <c r="D212" s="14"/>
      <c r="E212" s="14"/>
      <c r="F212" s="14"/>
      <c r="G212" s="15"/>
      <c r="H212" s="15"/>
      <c r="I212" s="15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73"/>
      <c r="B213" s="14"/>
      <c r="C213" s="14"/>
      <c r="D213" s="14"/>
      <c r="E213" s="14"/>
      <c r="F213" s="14"/>
      <c r="G213" s="15"/>
      <c r="H213" s="15"/>
      <c r="I213" s="15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73"/>
      <c r="B214" s="14"/>
      <c r="C214" s="14"/>
      <c r="D214" s="14"/>
      <c r="E214" s="14"/>
      <c r="F214" s="14"/>
      <c r="G214" s="15"/>
      <c r="H214" s="15"/>
      <c r="I214" s="15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73"/>
      <c r="B215" s="14"/>
      <c r="C215" s="14"/>
      <c r="D215" s="14"/>
      <c r="E215" s="14"/>
      <c r="F215" s="14"/>
      <c r="G215" s="15"/>
      <c r="H215" s="15"/>
      <c r="I215" s="15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73"/>
      <c r="B216" s="14"/>
      <c r="C216" s="14"/>
      <c r="D216" s="14"/>
      <c r="E216" s="14"/>
      <c r="F216" s="14"/>
      <c r="G216" s="15"/>
      <c r="H216" s="15"/>
      <c r="I216" s="15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73"/>
      <c r="B217" s="14"/>
      <c r="C217" s="14"/>
      <c r="D217" s="14"/>
      <c r="E217" s="14"/>
      <c r="F217" s="14"/>
      <c r="G217" s="15"/>
      <c r="H217" s="15"/>
      <c r="I217" s="15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73"/>
      <c r="B218" s="14"/>
      <c r="C218" s="14"/>
      <c r="D218" s="14"/>
      <c r="E218" s="14"/>
      <c r="F218" s="14"/>
      <c r="G218" s="15"/>
      <c r="H218" s="15"/>
      <c r="I218" s="15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73"/>
      <c r="B219" s="14"/>
      <c r="C219" s="14"/>
      <c r="D219" s="14"/>
      <c r="E219" s="14"/>
      <c r="F219" s="14"/>
      <c r="G219" s="15"/>
      <c r="H219" s="15"/>
      <c r="I219" s="15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73"/>
      <c r="B220" s="14"/>
      <c r="C220" s="14"/>
      <c r="D220" s="14"/>
      <c r="E220" s="14"/>
      <c r="F220" s="14"/>
      <c r="G220" s="15"/>
      <c r="H220" s="15"/>
      <c r="I220" s="15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73"/>
      <c r="B221" s="14"/>
      <c r="C221" s="14"/>
      <c r="D221" s="14"/>
      <c r="E221" s="14"/>
      <c r="F221" s="14"/>
      <c r="G221" s="15"/>
      <c r="H221" s="15"/>
      <c r="I221" s="15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73"/>
      <c r="B222" s="14"/>
      <c r="C222" s="14"/>
      <c r="D222" s="14"/>
      <c r="E222" s="14"/>
      <c r="F222" s="14"/>
      <c r="G222" s="15"/>
      <c r="H222" s="15"/>
      <c r="I222" s="15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73"/>
      <c r="B223" s="14"/>
      <c r="C223" s="14"/>
      <c r="D223" s="14"/>
      <c r="E223" s="14"/>
      <c r="F223" s="14"/>
      <c r="G223" s="15"/>
      <c r="H223" s="15"/>
      <c r="I223" s="15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73"/>
      <c r="B224" s="14"/>
      <c r="C224" s="14"/>
      <c r="D224" s="14"/>
      <c r="E224" s="14"/>
      <c r="F224" s="14"/>
      <c r="G224" s="15"/>
      <c r="H224" s="15"/>
      <c r="I224" s="15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73"/>
      <c r="B225" s="14"/>
      <c r="C225" s="14"/>
      <c r="D225" s="14"/>
      <c r="E225" s="14"/>
      <c r="F225" s="14"/>
      <c r="G225" s="15"/>
      <c r="H225" s="15"/>
      <c r="I225" s="15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73"/>
      <c r="B226" s="14"/>
      <c r="C226" s="14"/>
      <c r="D226" s="14"/>
      <c r="E226" s="14"/>
      <c r="F226" s="14"/>
      <c r="G226" s="15"/>
      <c r="H226" s="15"/>
      <c r="I226" s="15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73"/>
      <c r="B227" s="14"/>
      <c r="C227" s="14"/>
      <c r="D227" s="14"/>
      <c r="E227" s="14"/>
      <c r="F227" s="14"/>
      <c r="G227" s="15"/>
      <c r="H227" s="15"/>
      <c r="I227" s="15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73"/>
      <c r="B228" s="14"/>
      <c r="C228" s="14"/>
      <c r="D228" s="14"/>
      <c r="E228" s="14"/>
      <c r="F228" s="14"/>
      <c r="G228" s="15"/>
      <c r="H228" s="15"/>
      <c r="I228" s="15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73"/>
      <c r="B229" s="14"/>
      <c r="C229" s="14"/>
      <c r="D229" s="14"/>
      <c r="E229" s="14"/>
      <c r="F229" s="14"/>
      <c r="G229" s="15"/>
      <c r="H229" s="15"/>
      <c r="I229" s="15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73"/>
      <c r="B230" s="14"/>
      <c r="C230" s="14"/>
      <c r="D230" s="14"/>
      <c r="E230" s="14"/>
      <c r="F230" s="14"/>
      <c r="G230" s="15"/>
      <c r="H230" s="15"/>
      <c r="I230" s="15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73"/>
      <c r="B231" s="14"/>
      <c r="C231" s="14"/>
      <c r="D231" s="14"/>
      <c r="E231" s="14"/>
      <c r="F231" s="14"/>
      <c r="G231" s="15"/>
      <c r="H231" s="15"/>
      <c r="I231" s="15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73"/>
      <c r="B232" s="14"/>
      <c r="C232" s="14"/>
      <c r="D232" s="14"/>
      <c r="E232" s="14"/>
      <c r="F232" s="14"/>
      <c r="G232" s="15"/>
      <c r="H232" s="15"/>
      <c r="I232" s="15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73"/>
      <c r="B233" s="14"/>
      <c r="C233" s="14"/>
      <c r="D233" s="14"/>
      <c r="E233" s="14"/>
      <c r="F233" s="14"/>
      <c r="G233" s="15"/>
      <c r="H233" s="15"/>
      <c r="I233" s="15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73"/>
      <c r="B234" s="14"/>
      <c r="C234" s="14"/>
      <c r="D234" s="14"/>
      <c r="E234" s="14"/>
      <c r="F234" s="14"/>
      <c r="G234" s="15"/>
      <c r="H234" s="15"/>
      <c r="I234" s="15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73"/>
      <c r="B235" s="14"/>
      <c r="C235" s="14"/>
      <c r="D235" s="14"/>
      <c r="E235" s="14"/>
      <c r="F235" s="14"/>
      <c r="G235" s="15"/>
      <c r="H235" s="15"/>
      <c r="I235" s="15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73"/>
      <c r="B236" s="14"/>
      <c r="C236" s="14"/>
      <c r="D236" s="14"/>
      <c r="E236" s="14"/>
      <c r="F236" s="14"/>
      <c r="G236" s="15"/>
      <c r="H236" s="15"/>
      <c r="I236" s="15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73"/>
      <c r="B237" s="14"/>
      <c r="C237" s="14"/>
      <c r="D237" s="14"/>
      <c r="E237" s="14"/>
      <c r="F237" s="14"/>
      <c r="G237" s="15"/>
      <c r="H237" s="15"/>
      <c r="I237" s="15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73"/>
      <c r="B238" s="14"/>
      <c r="C238" s="14"/>
      <c r="D238" s="14"/>
      <c r="E238" s="14"/>
      <c r="F238" s="14"/>
      <c r="G238" s="15"/>
      <c r="H238" s="15"/>
      <c r="I238" s="15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73"/>
      <c r="B239" s="14"/>
      <c r="C239" s="14"/>
      <c r="D239" s="14"/>
      <c r="E239" s="14"/>
      <c r="F239" s="14"/>
      <c r="G239" s="15"/>
      <c r="H239" s="15"/>
      <c r="I239" s="15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73"/>
      <c r="B240" s="14"/>
      <c r="C240" s="14"/>
      <c r="D240" s="14"/>
      <c r="E240" s="14"/>
      <c r="F240" s="14"/>
      <c r="G240" s="15"/>
      <c r="H240" s="15"/>
      <c r="I240" s="15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73"/>
      <c r="B241" s="14"/>
      <c r="C241" s="14"/>
      <c r="D241" s="14"/>
      <c r="E241" s="14"/>
      <c r="F241" s="14"/>
      <c r="G241" s="15"/>
      <c r="H241" s="15"/>
      <c r="I241" s="15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73"/>
      <c r="B242" s="14"/>
      <c r="C242" s="14"/>
      <c r="D242" s="14"/>
      <c r="E242" s="14"/>
      <c r="F242" s="14"/>
      <c r="G242" s="15"/>
      <c r="H242" s="15"/>
      <c r="I242" s="15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73"/>
      <c r="B243" s="14"/>
      <c r="C243" s="14"/>
      <c r="D243" s="14"/>
      <c r="E243" s="14"/>
      <c r="F243" s="14"/>
      <c r="G243" s="15"/>
      <c r="H243" s="15"/>
      <c r="I243" s="15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73"/>
      <c r="B244" s="14"/>
      <c r="C244" s="14"/>
      <c r="D244" s="14"/>
      <c r="E244" s="14"/>
      <c r="F244" s="14"/>
      <c r="G244" s="15"/>
      <c r="H244" s="15"/>
      <c r="I244" s="15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73"/>
      <c r="B245" s="14"/>
      <c r="C245" s="14"/>
      <c r="D245" s="14"/>
      <c r="E245" s="14"/>
      <c r="F245" s="14"/>
      <c r="G245" s="15"/>
      <c r="H245" s="15"/>
      <c r="I245" s="15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73"/>
      <c r="B246" s="14"/>
      <c r="C246" s="14"/>
      <c r="D246" s="14"/>
      <c r="E246" s="14"/>
      <c r="F246" s="14"/>
      <c r="G246" s="15"/>
      <c r="H246" s="15"/>
      <c r="I246" s="15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73"/>
      <c r="B247" s="14"/>
      <c r="C247" s="14"/>
      <c r="D247" s="14"/>
      <c r="E247" s="14"/>
      <c r="F247" s="14"/>
      <c r="G247" s="15"/>
      <c r="H247" s="15"/>
      <c r="I247" s="15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73"/>
      <c r="B248" s="14"/>
      <c r="C248" s="14"/>
      <c r="D248" s="14"/>
      <c r="E248" s="14"/>
      <c r="F248" s="14"/>
      <c r="G248" s="15"/>
      <c r="H248" s="15"/>
      <c r="I248" s="15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73"/>
      <c r="B249" s="14"/>
      <c r="C249" s="14"/>
      <c r="D249" s="14"/>
      <c r="E249" s="14"/>
      <c r="F249" s="14"/>
      <c r="G249" s="15"/>
      <c r="H249" s="15"/>
      <c r="I249" s="15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73"/>
      <c r="B250" s="14"/>
      <c r="C250" s="14"/>
      <c r="D250" s="14"/>
      <c r="E250" s="14"/>
      <c r="F250" s="14"/>
      <c r="G250" s="15"/>
      <c r="H250" s="15"/>
      <c r="I250" s="15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73"/>
      <c r="B251" s="14"/>
      <c r="C251" s="14"/>
      <c r="D251" s="14"/>
      <c r="E251" s="14"/>
      <c r="F251" s="14"/>
      <c r="G251" s="15"/>
      <c r="H251" s="15"/>
      <c r="I251" s="15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73"/>
      <c r="B252" s="14"/>
      <c r="C252" s="14"/>
      <c r="D252" s="14"/>
      <c r="E252" s="14"/>
      <c r="F252" s="14"/>
      <c r="G252" s="15"/>
      <c r="H252" s="15"/>
      <c r="I252" s="15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73"/>
      <c r="B253" s="14"/>
      <c r="C253" s="14"/>
      <c r="D253" s="14"/>
      <c r="E253" s="14"/>
      <c r="F253" s="14"/>
      <c r="G253" s="15"/>
      <c r="H253" s="15"/>
      <c r="I253" s="15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73"/>
      <c r="B254" s="14"/>
      <c r="C254" s="14"/>
      <c r="D254" s="14"/>
      <c r="E254" s="14"/>
      <c r="F254" s="14"/>
      <c r="G254" s="15"/>
      <c r="H254" s="15"/>
      <c r="I254" s="15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73"/>
      <c r="B255" s="14"/>
      <c r="C255" s="14"/>
      <c r="D255" s="14"/>
      <c r="E255" s="14"/>
      <c r="F255" s="14"/>
      <c r="G255" s="15"/>
      <c r="H255" s="15"/>
      <c r="I255" s="15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73"/>
      <c r="B256" s="14"/>
      <c r="C256" s="14"/>
      <c r="D256" s="14"/>
      <c r="E256" s="14"/>
      <c r="F256" s="14"/>
      <c r="G256" s="15"/>
      <c r="H256" s="15"/>
      <c r="I256" s="15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73"/>
      <c r="B257" s="14"/>
      <c r="C257" s="14"/>
      <c r="D257" s="14"/>
      <c r="E257" s="14"/>
      <c r="F257" s="14"/>
      <c r="G257" s="15"/>
      <c r="H257" s="15"/>
      <c r="I257" s="15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73"/>
      <c r="B258" s="14"/>
      <c r="C258" s="14"/>
      <c r="D258" s="14"/>
      <c r="E258" s="14"/>
      <c r="F258" s="14"/>
      <c r="G258" s="15"/>
      <c r="H258" s="15"/>
      <c r="I258" s="15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73"/>
      <c r="B259" s="14"/>
      <c r="C259" s="14"/>
      <c r="D259" s="14"/>
      <c r="E259" s="14"/>
      <c r="F259" s="14"/>
      <c r="G259" s="15"/>
      <c r="H259" s="15"/>
      <c r="I259" s="15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73"/>
      <c r="B260" s="14"/>
      <c r="C260" s="14"/>
      <c r="D260" s="14"/>
      <c r="E260" s="14"/>
      <c r="F260" s="14"/>
      <c r="G260" s="15"/>
      <c r="H260" s="15"/>
      <c r="I260" s="15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73"/>
      <c r="B261" s="14"/>
      <c r="C261" s="14"/>
      <c r="D261" s="14"/>
      <c r="E261" s="14"/>
      <c r="F261" s="14"/>
      <c r="G261" s="15"/>
      <c r="H261" s="15"/>
      <c r="I261" s="15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73"/>
      <c r="B262" s="14"/>
      <c r="C262" s="14"/>
      <c r="D262" s="14"/>
      <c r="E262" s="14"/>
      <c r="F262" s="14"/>
      <c r="G262" s="15"/>
      <c r="H262" s="15"/>
      <c r="I262" s="15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73"/>
      <c r="B263" s="14"/>
      <c r="C263" s="14"/>
      <c r="D263" s="14"/>
      <c r="E263" s="14"/>
      <c r="F263" s="14"/>
      <c r="G263" s="15"/>
      <c r="H263" s="15"/>
      <c r="I263" s="15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73"/>
      <c r="B264" s="14"/>
      <c r="C264" s="14"/>
      <c r="D264" s="14"/>
      <c r="E264" s="14"/>
      <c r="F264" s="14"/>
      <c r="G264" s="15"/>
      <c r="H264" s="15"/>
      <c r="I264" s="15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73"/>
      <c r="B265" s="14"/>
      <c r="C265" s="14"/>
      <c r="D265" s="14"/>
      <c r="E265" s="14"/>
      <c r="F265" s="14"/>
      <c r="G265" s="15"/>
      <c r="H265" s="15"/>
      <c r="I265" s="15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73"/>
      <c r="B266" s="14"/>
      <c r="C266" s="14"/>
      <c r="D266" s="14"/>
      <c r="E266" s="14"/>
      <c r="F266" s="14"/>
      <c r="G266" s="15"/>
      <c r="H266" s="15"/>
      <c r="I266" s="15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73"/>
      <c r="B267" s="14"/>
      <c r="C267" s="14"/>
      <c r="D267" s="14"/>
      <c r="E267" s="14"/>
      <c r="F267" s="14"/>
      <c r="G267" s="15"/>
      <c r="H267" s="15"/>
      <c r="I267" s="15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73"/>
      <c r="B268" s="14"/>
      <c r="C268" s="14"/>
      <c r="D268" s="14"/>
      <c r="E268" s="14"/>
      <c r="F268" s="14"/>
      <c r="G268" s="15"/>
      <c r="H268" s="15"/>
      <c r="I268" s="15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73"/>
      <c r="B269" s="14"/>
      <c r="C269" s="14"/>
      <c r="D269" s="14"/>
      <c r="E269" s="14"/>
      <c r="F269" s="14"/>
      <c r="G269" s="15"/>
      <c r="H269" s="15"/>
      <c r="I269" s="15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73"/>
      <c r="B270" s="14"/>
      <c r="C270" s="14"/>
      <c r="D270" s="14"/>
      <c r="E270" s="14"/>
      <c r="F270" s="14"/>
      <c r="G270" s="15"/>
      <c r="H270" s="15"/>
      <c r="I270" s="15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73"/>
      <c r="B271" s="14"/>
      <c r="C271" s="14"/>
      <c r="D271" s="14"/>
      <c r="E271" s="14"/>
      <c r="F271" s="14"/>
      <c r="G271" s="15"/>
      <c r="H271" s="15"/>
      <c r="I271" s="15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73"/>
      <c r="B272" s="14"/>
      <c r="C272" s="14"/>
      <c r="D272" s="14"/>
      <c r="E272" s="14"/>
      <c r="F272" s="14"/>
      <c r="G272" s="15"/>
      <c r="H272" s="15"/>
      <c r="I272" s="15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73"/>
      <c r="B273" s="14"/>
      <c r="C273" s="14"/>
      <c r="D273" s="14"/>
      <c r="E273" s="14"/>
      <c r="F273" s="14"/>
      <c r="G273" s="15"/>
      <c r="H273" s="15"/>
      <c r="I273" s="15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73"/>
      <c r="B274" s="14"/>
      <c r="C274" s="14"/>
      <c r="D274" s="14"/>
      <c r="E274" s="14"/>
      <c r="F274" s="14"/>
      <c r="G274" s="15"/>
      <c r="H274" s="15"/>
      <c r="I274" s="15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73"/>
      <c r="B275" s="14"/>
      <c r="C275" s="14"/>
      <c r="D275" s="14"/>
      <c r="E275" s="14"/>
      <c r="F275" s="14"/>
      <c r="G275" s="15"/>
      <c r="H275" s="15"/>
      <c r="I275" s="15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73"/>
      <c r="B276" s="14"/>
      <c r="C276" s="14"/>
      <c r="D276" s="14"/>
      <c r="E276" s="14"/>
      <c r="F276" s="14"/>
      <c r="G276" s="15"/>
      <c r="H276" s="15"/>
      <c r="I276" s="15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73"/>
      <c r="B277" s="14"/>
      <c r="C277" s="14"/>
      <c r="D277" s="14"/>
      <c r="E277" s="14"/>
      <c r="F277" s="14"/>
      <c r="G277" s="15"/>
      <c r="H277" s="15"/>
      <c r="I277" s="15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73"/>
      <c r="B278" s="14"/>
      <c r="C278" s="14"/>
      <c r="D278" s="14"/>
      <c r="E278" s="14"/>
      <c r="F278" s="14"/>
      <c r="G278" s="15"/>
      <c r="H278" s="15"/>
      <c r="I278" s="15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73"/>
      <c r="B279" s="14"/>
      <c r="C279" s="14"/>
      <c r="D279" s="14"/>
      <c r="E279" s="14"/>
      <c r="F279" s="14"/>
      <c r="G279" s="15"/>
      <c r="H279" s="15"/>
      <c r="I279" s="15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73"/>
      <c r="B280" s="14"/>
      <c r="C280" s="14"/>
      <c r="D280" s="14"/>
      <c r="E280" s="14"/>
      <c r="F280" s="14"/>
      <c r="G280" s="15"/>
      <c r="H280" s="15"/>
      <c r="I280" s="15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73"/>
      <c r="B281" s="14"/>
      <c r="C281" s="14"/>
      <c r="D281" s="14"/>
      <c r="E281" s="14"/>
      <c r="F281" s="14"/>
      <c r="G281" s="15"/>
      <c r="H281" s="15"/>
      <c r="I281" s="15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73"/>
      <c r="B282" s="14"/>
      <c r="C282" s="14"/>
      <c r="D282" s="14"/>
      <c r="E282" s="14"/>
      <c r="F282" s="14"/>
      <c r="G282" s="15"/>
      <c r="H282" s="15"/>
      <c r="I282" s="15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73"/>
      <c r="B283" s="14"/>
      <c r="C283" s="14"/>
      <c r="D283" s="14"/>
      <c r="E283" s="14"/>
      <c r="F283" s="14"/>
      <c r="G283" s="15"/>
      <c r="H283" s="15"/>
      <c r="I283" s="15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73"/>
      <c r="B284" s="14"/>
      <c r="C284" s="14"/>
      <c r="D284" s="14"/>
      <c r="E284" s="14"/>
      <c r="F284" s="14"/>
      <c r="G284" s="15"/>
      <c r="H284" s="15"/>
      <c r="I284" s="15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73"/>
      <c r="B285" s="14"/>
      <c r="C285" s="14"/>
      <c r="D285" s="14"/>
      <c r="E285" s="14"/>
      <c r="F285" s="14"/>
      <c r="G285" s="15"/>
      <c r="H285" s="15"/>
      <c r="I285" s="15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73"/>
      <c r="B286" s="14"/>
      <c r="C286" s="14"/>
      <c r="D286" s="14"/>
      <c r="E286" s="14"/>
      <c r="F286" s="14"/>
      <c r="G286" s="15"/>
      <c r="H286" s="15"/>
      <c r="I286" s="15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73"/>
      <c r="B287" s="14"/>
      <c r="C287" s="14"/>
      <c r="D287" s="14"/>
      <c r="E287" s="14"/>
      <c r="F287" s="14"/>
      <c r="G287" s="15"/>
      <c r="H287" s="15"/>
      <c r="I287" s="15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73"/>
      <c r="B288" s="14"/>
      <c r="C288" s="14"/>
      <c r="D288" s="14"/>
      <c r="E288" s="14"/>
      <c r="F288" s="14"/>
      <c r="G288" s="15"/>
      <c r="H288" s="15"/>
      <c r="I288" s="15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73"/>
      <c r="B289" s="14"/>
      <c r="C289" s="14"/>
      <c r="D289" s="14"/>
      <c r="E289" s="14"/>
      <c r="F289" s="14"/>
      <c r="G289" s="15"/>
      <c r="H289" s="15"/>
      <c r="I289" s="15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73"/>
      <c r="B290" s="14"/>
      <c r="C290" s="14"/>
      <c r="D290" s="14"/>
      <c r="E290" s="14"/>
      <c r="F290" s="14"/>
      <c r="G290" s="15"/>
      <c r="H290" s="15"/>
      <c r="I290" s="15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73"/>
      <c r="B291" s="14"/>
      <c r="C291" s="14"/>
      <c r="D291" s="14"/>
      <c r="E291" s="14"/>
      <c r="F291" s="14"/>
      <c r="G291" s="15"/>
      <c r="H291" s="15"/>
      <c r="I291" s="15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73"/>
      <c r="B292" s="14"/>
      <c r="C292" s="14"/>
      <c r="D292" s="14"/>
      <c r="E292" s="14"/>
      <c r="F292" s="14"/>
      <c r="G292" s="15"/>
      <c r="H292" s="15"/>
      <c r="I292" s="15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73"/>
      <c r="B293" s="14"/>
      <c r="C293" s="14"/>
      <c r="D293" s="14"/>
      <c r="E293" s="14"/>
      <c r="F293" s="14"/>
      <c r="G293" s="15"/>
      <c r="H293" s="15"/>
      <c r="I293" s="15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73"/>
      <c r="B294" s="14"/>
      <c r="C294" s="14"/>
      <c r="D294" s="14"/>
      <c r="E294" s="14"/>
      <c r="F294" s="14"/>
      <c r="G294" s="15"/>
      <c r="H294" s="15"/>
      <c r="I294" s="15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73"/>
      <c r="B295" s="14"/>
      <c r="C295" s="14"/>
      <c r="D295" s="14"/>
      <c r="E295" s="14"/>
      <c r="F295" s="14"/>
      <c r="G295" s="15"/>
      <c r="H295" s="15"/>
      <c r="I295" s="15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73"/>
      <c r="B296" s="14"/>
      <c r="C296" s="14"/>
      <c r="D296" s="14"/>
      <c r="E296" s="14"/>
      <c r="F296" s="14"/>
      <c r="G296" s="15"/>
      <c r="H296" s="15"/>
      <c r="I296" s="15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73"/>
      <c r="B297" s="14"/>
      <c r="C297" s="14"/>
      <c r="D297" s="14"/>
      <c r="E297" s="14"/>
      <c r="F297" s="14"/>
      <c r="G297" s="15"/>
      <c r="H297" s="15"/>
      <c r="I297" s="15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73"/>
      <c r="B298" s="14"/>
      <c r="C298" s="14"/>
      <c r="D298" s="14"/>
      <c r="E298" s="14"/>
      <c r="F298" s="14"/>
      <c r="G298" s="15"/>
      <c r="H298" s="15"/>
      <c r="I298" s="15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73"/>
      <c r="B299" s="14"/>
      <c r="C299" s="14"/>
      <c r="D299" s="14"/>
      <c r="E299" s="14"/>
      <c r="F299" s="14"/>
      <c r="G299" s="15"/>
      <c r="H299" s="15"/>
      <c r="I299" s="15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73"/>
      <c r="B300" s="14"/>
      <c r="C300" s="14"/>
      <c r="D300" s="14"/>
      <c r="E300" s="14"/>
      <c r="F300" s="14"/>
      <c r="G300" s="15"/>
      <c r="H300" s="15"/>
      <c r="I300" s="15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73"/>
      <c r="B301" s="14"/>
      <c r="C301" s="14"/>
      <c r="D301" s="14"/>
      <c r="E301" s="14"/>
      <c r="F301" s="14"/>
      <c r="G301" s="15"/>
      <c r="H301" s="15"/>
      <c r="I301" s="15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73"/>
      <c r="B302" s="14"/>
      <c r="C302" s="14"/>
      <c r="D302" s="14"/>
      <c r="E302" s="14"/>
      <c r="F302" s="14"/>
      <c r="G302" s="15"/>
      <c r="H302" s="15"/>
      <c r="I302" s="15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73"/>
      <c r="B303" s="14"/>
      <c r="C303" s="14"/>
      <c r="D303" s="14"/>
      <c r="E303" s="14"/>
      <c r="F303" s="14"/>
      <c r="G303" s="15"/>
      <c r="H303" s="15"/>
      <c r="I303" s="15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73"/>
      <c r="B304" s="14"/>
      <c r="C304" s="14"/>
      <c r="D304" s="14"/>
      <c r="E304" s="14"/>
      <c r="F304" s="14"/>
      <c r="G304" s="15"/>
      <c r="H304" s="15"/>
      <c r="I304" s="15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9:I71"/>
  <mergeCells count="1">
    <mergeCell ref="A104:F104"/>
  </mergeCells>
  <pageMargins left="0.511811024" right="0.511811024" top="0.78740157499999996" bottom="0.78740157499999996" header="0" footer="0"/>
  <pageSetup paperSize="9" scale="37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00"/>
  <sheetViews>
    <sheetView workbookViewId="0">
      <pane xSplit="5" topLeftCell="F1" activePane="topRight" state="frozen"/>
      <selection pane="topRight" activeCell="G2" sqref="G2"/>
    </sheetView>
  </sheetViews>
  <sheetFormatPr defaultColWidth="12.625" defaultRowHeight="15" customHeight="1" x14ac:dyDescent="0.2"/>
  <cols>
    <col min="1" max="1" width="13.375" customWidth="1"/>
    <col min="2" max="2" width="33.625" customWidth="1"/>
    <col min="3" max="3" width="11.25" hidden="1" customWidth="1"/>
    <col min="4" max="4" width="34.125" customWidth="1"/>
    <col min="5" max="5" width="18.375" customWidth="1"/>
    <col min="6" max="6" width="10.375" customWidth="1"/>
    <col min="7" max="7" width="13.5" customWidth="1"/>
    <col min="8" max="8" width="14.25" hidden="1" customWidth="1"/>
    <col min="9" max="9" width="49.125" hidden="1" customWidth="1"/>
    <col min="10" max="10" width="13.25" customWidth="1"/>
    <col min="11" max="11" width="15" customWidth="1"/>
    <col min="12" max="14" width="13.625" customWidth="1"/>
    <col min="15" max="15" width="13.625" hidden="1" customWidth="1"/>
    <col min="16" max="17" width="11.625" customWidth="1"/>
    <col min="18" max="18" width="12.875" customWidth="1"/>
    <col min="19" max="20" width="11.625" customWidth="1"/>
    <col min="21" max="21" width="7.875" customWidth="1"/>
    <col min="22" max="24" width="8" customWidth="1"/>
    <col min="25" max="25" width="8.875" customWidth="1"/>
    <col min="26" max="32" width="8" customWidth="1"/>
    <col min="33" max="33" width="10.75" customWidth="1"/>
    <col min="34" max="34" width="10.875" customWidth="1"/>
    <col min="35" max="35" width="10.5" customWidth="1"/>
  </cols>
  <sheetData>
    <row r="1" spans="1:35" ht="15.75" customHeight="1" x14ac:dyDescent="0.25">
      <c r="A1" s="74" t="s">
        <v>422</v>
      </c>
      <c r="B1" s="74"/>
      <c r="C1" s="75"/>
      <c r="D1" s="74"/>
      <c r="E1" s="76"/>
      <c r="F1" s="76"/>
      <c r="G1" s="76"/>
      <c r="H1" s="74"/>
      <c r="I1" s="74"/>
      <c r="J1" s="77"/>
      <c r="K1" s="77"/>
      <c r="L1" s="77"/>
      <c r="M1" s="77"/>
      <c r="N1" s="77"/>
      <c r="O1" s="77"/>
      <c r="P1" s="78"/>
      <c r="Q1" s="78"/>
      <c r="R1" s="78"/>
      <c r="S1" s="79"/>
      <c r="T1" s="77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74"/>
      <c r="AI1" s="74"/>
    </row>
    <row r="2" spans="1:35" ht="15.75" customHeight="1" x14ac:dyDescent="0.25">
      <c r="A2" s="74" t="s">
        <v>423</v>
      </c>
      <c r="B2" s="74"/>
      <c r="C2" s="75"/>
      <c r="D2" s="74"/>
      <c r="E2" s="76"/>
      <c r="F2" s="76"/>
      <c r="G2" s="76"/>
      <c r="H2" s="74"/>
      <c r="I2" s="74"/>
      <c r="J2" s="77"/>
      <c r="K2" s="77"/>
      <c r="L2" s="77"/>
      <c r="M2" s="77"/>
      <c r="N2" s="77"/>
      <c r="O2" s="77"/>
      <c r="P2" s="78"/>
      <c r="Q2" s="78"/>
      <c r="R2" s="78"/>
      <c r="S2" s="79"/>
      <c r="T2" s="77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74"/>
      <c r="AI2" s="74"/>
    </row>
    <row r="3" spans="1:35" ht="15.75" customHeight="1" x14ac:dyDescent="0.25">
      <c r="A3" s="74"/>
      <c r="B3" s="74"/>
      <c r="C3" s="75"/>
      <c r="D3" s="74"/>
      <c r="E3" s="76"/>
      <c r="F3" s="76"/>
      <c r="G3" s="76"/>
      <c r="H3" s="74"/>
      <c r="I3" s="74"/>
      <c r="J3" s="77"/>
      <c r="K3" s="81"/>
      <c r="L3" s="77"/>
      <c r="M3" s="77"/>
      <c r="N3" s="77"/>
      <c r="O3" s="77"/>
      <c r="P3" s="78"/>
      <c r="Q3" s="78"/>
      <c r="R3" s="78"/>
      <c r="S3" s="79"/>
      <c r="T3" s="77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74"/>
      <c r="AI3" s="74"/>
    </row>
    <row r="4" spans="1:35" ht="15.75" customHeight="1" x14ac:dyDescent="0.25">
      <c r="A4" s="78" t="s">
        <v>424</v>
      </c>
      <c r="B4" s="78"/>
      <c r="C4" s="75"/>
      <c r="D4" s="74"/>
      <c r="E4" s="76"/>
      <c r="F4" s="76"/>
      <c r="G4" s="76"/>
      <c r="H4" s="74"/>
      <c r="I4" s="74"/>
      <c r="J4" s="77"/>
      <c r="K4" s="81"/>
      <c r="L4" s="77"/>
      <c r="M4" s="77"/>
      <c r="N4" s="77"/>
      <c r="O4" s="77"/>
      <c r="P4" s="78"/>
      <c r="Q4" s="78"/>
      <c r="R4" s="78"/>
      <c r="S4" s="79"/>
      <c r="T4" s="77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74"/>
      <c r="AI4" s="74"/>
    </row>
    <row r="5" spans="1:35" ht="15.75" customHeight="1" x14ac:dyDescent="0.25">
      <c r="A5" s="3"/>
      <c r="B5" s="3"/>
      <c r="C5" s="82"/>
      <c r="D5" s="3"/>
      <c r="E5" s="4"/>
      <c r="F5" s="4"/>
      <c r="G5" s="4"/>
      <c r="H5" s="3"/>
      <c r="I5" s="3"/>
      <c r="J5" s="83"/>
      <c r="K5" s="84"/>
      <c r="L5" s="83"/>
      <c r="M5" s="83"/>
      <c r="N5" s="83"/>
      <c r="O5" s="83"/>
      <c r="P5" s="85"/>
      <c r="Q5" s="85"/>
      <c r="R5" s="85"/>
      <c r="S5" s="86"/>
      <c r="T5" s="83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3"/>
      <c r="AI5" s="3"/>
    </row>
    <row r="6" spans="1:35" ht="15.75" customHeight="1" x14ac:dyDescent="0.2">
      <c r="A6" s="88" t="s">
        <v>425</v>
      </c>
      <c r="B6" s="88" t="s">
        <v>426</v>
      </c>
      <c r="C6" s="88" t="s">
        <v>427</v>
      </c>
      <c r="D6" s="88" t="s">
        <v>145</v>
      </c>
      <c r="E6" s="88" t="s">
        <v>428</v>
      </c>
      <c r="F6" s="89" t="s">
        <v>429</v>
      </c>
      <c r="G6" s="89" t="s">
        <v>430</v>
      </c>
      <c r="H6" s="89" t="s">
        <v>431</v>
      </c>
      <c r="I6" s="89" t="s">
        <v>432</v>
      </c>
      <c r="J6" s="90" t="s">
        <v>433</v>
      </c>
      <c r="K6" s="91" t="s">
        <v>434</v>
      </c>
      <c r="L6" s="91" t="s">
        <v>435</v>
      </c>
      <c r="M6" s="91" t="s">
        <v>436</v>
      </c>
      <c r="N6" s="91" t="s">
        <v>437</v>
      </c>
      <c r="O6" s="91" t="s">
        <v>438</v>
      </c>
      <c r="P6" s="92" t="s">
        <v>439</v>
      </c>
      <c r="Q6" s="92" t="s">
        <v>440</v>
      </c>
      <c r="R6" s="92" t="s">
        <v>441</v>
      </c>
      <c r="S6" s="93" t="s">
        <v>442</v>
      </c>
      <c r="T6" s="94" t="s">
        <v>443</v>
      </c>
      <c r="U6" s="95">
        <v>42005</v>
      </c>
      <c r="V6" s="95">
        <v>42036</v>
      </c>
      <c r="W6" s="95">
        <v>42064</v>
      </c>
      <c r="X6" s="95">
        <v>42095</v>
      </c>
      <c r="Y6" s="95">
        <v>42125</v>
      </c>
      <c r="Z6" s="95">
        <v>42156</v>
      </c>
      <c r="AA6" s="95">
        <v>42186</v>
      </c>
      <c r="AB6" s="95">
        <v>42217</v>
      </c>
      <c r="AC6" s="95">
        <v>42248</v>
      </c>
      <c r="AD6" s="95">
        <v>42278</v>
      </c>
      <c r="AE6" s="95">
        <v>42309</v>
      </c>
      <c r="AF6" s="95">
        <v>42339</v>
      </c>
      <c r="AG6" s="96" t="s">
        <v>444</v>
      </c>
      <c r="AH6" s="97" t="s">
        <v>445</v>
      </c>
      <c r="AI6" s="31" t="s">
        <v>446</v>
      </c>
    </row>
    <row r="7" spans="1:35" ht="30" customHeight="1" x14ac:dyDescent="0.2">
      <c r="A7" s="98" t="s">
        <v>85</v>
      </c>
      <c r="B7" s="99" t="s">
        <v>447</v>
      </c>
      <c r="C7" s="100" t="s">
        <v>448</v>
      </c>
      <c r="D7" s="99" t="s">
        <v>449</v>
      </c>
      <c r="E7" s="101" t="s">
        <v>450</v>
      </c>
      <c r="F7" s="102">
        <v>40500</v>
      </c>
      <c r="G7" s="102">
        <v>42326</v>
      </c>
      <c r="H7" s="103">
        <v>998679.29</v>
      </c>
      <c r="I7" s="104" t="s">
        <v>451</v>
      </c>
      <c r="J7" s="105" t="e">
        <f>'CONTRATOS VIGENTES'!#REF!</f>
        <v>#REF!</v>
      </c>
      <c r="K7" s="106" t="e">
        <f>'CONTRATOS VIGENTES'!#REF!</f>
        <v>#REF!</v>
      </c>
      <c r="L7" s="106">
        <v>25344.6</v>
      </c>
      <c r="M7" s="106">
        <v>0</v>
      </c>
      <c r="N7" s="107" t="e">
        <f t="shared" ref="N7:N31" ca="1" si="0">SOMA(K7:M7)</f>
        <v>#NAME?</v>
      </c>
      <c r="O7" s="107" t="e">
        <f t="shared" ref="O7:O31" ca="1" si="1">N7/12</f>
        <v>#NAME?</v>
      </c>
      <c r="P7" s="108">
        <v>194324.75</v>
      </c>
      <c r="Q7" s="108">
        <v>0</v>
      </c>
      <c r="R7" s="108" t="e">
        <f t="shared" ref="R7:R31" ca="1" si="2">SOMA(P7:Q7)</f>
        <v>#NAME?</v>
      </c>
      <c r="S7" s="109" t="e">
        <f t="shared" ref="S7:S31" ca="1" si="3">+R7-N7</f>
        <v>#NAME?</v>
      </c>
      <c r="T7" s="110"/>
      <c r="U7" s="111">
        <v>17068.95</v>
      </c>
      <c r="V7" s="111">
        <v>17068.95</v>
      </c>
      <c r="W7" s="111">
        <v>17068.95</v>
      </c>
      <c r="X7" s="111">
        <v>17068.95</v>
      </c>
      <c r="Y7" s="111">
        <v>17068.95</v>
      </c>
      <c r="Z7" s="111">
        <v>19459.95</v>
      </c>
      <c r="AA7" s="111">
        <v>19459.95</v>
      </c>
      <c r="AB7" s="111">
        <v>19459.95</v>
      </c>
      <c r="AC7" s="111">
        <v>19459.95</v>
      </c>
      <c r="AD7" s="112">
        <v>0</v>
      </c>
      <c r="AE7" s="112">
        <f>AD7/30*18</f>
        <v>0</v>
      </c>
      <c r="AF7" s="112">
        <v>0</v>
      </c>
      <c r="AG7" s="111" t="e">
        <f t="shared" ref="AG7:AG30" ca="1" si="4">SOMA(U7:AF7)</f>
        <v>#NAME?</v>
      </c>
      <c r="AH7" s="113" t="e">
        <f ca="1">SOMA(AD7:AF7)</f>
        <v>#NAME?</v>
      </c>
      <c r="AI7" s="113" t="e">
        <f t="shared" ref="AI7:AI35" ca="1" si="5">+R7-AG7</f>
        <v>#NAME?</v>
      </c>
    </row>
    <row r="8" spans="1:35" ht="30" customHeight="1" x14ac:dyDescent="0.2">
      <c r="A8" s="114" t="s">
        <v>452</v>
      </c>
      <c r="B8" s="99" t="s">
        <v>453</v>
      </c>
      <c r="C8" s="100" t="s">
        <v>454</v>
      </c>
      <c r="D8" s="99" t="s">
        <v>455</v>
      </c>
      <c r="E8" s="115" t="s">
        <v>27</v>
      </c>
      <c r="F8" s="102">
        <v>40595</v>
      </c>
      <c r="G8" s="102">
        <v>42421</v>
      </c>
      <c r="H8" s="103">
        <v>1533231.96</v>
      </c>
      <c r="I8" s="104" t="s">
        <v>456</v>
      </c>
      <c r="J8" s="105" t="e">
        <f>'CONTRATOS VIGENTES'!#REF!</f>
        <v>#REF!</v>
      </c>
      <c r="K8" s="106" t="e">
        <f>'CONTRATOS VIGENTES'!#REF!</f>
        <v>#REF!</v>
      </c>
      <c r="L8" s="106">
        <v>0</v>
      </c>
      <c r="M8" s="106">
        <v>261927.08</v>
      </c>
      <c r="N8" s="107" t="e">
        <f t="shared" ca="1" si="0"/>
        <v>#NAME?</v>
      </c>
      <c r="O8" s="107" t="e">
        <f t="shared" ca="1" si="1"/>
        <v>#NAME?</v>
      </c>
      <c r="P8" s="108">
        <v>173600</v>
      </c>
      <c r="Q8" s="108">
        <v>0</v>
      </c>
      <c r="R8" s="108" t="e">
        <f t="shared" ca="1" si="2"/>
        <v>#NAME?</v>
      </c>
      <c r="S8" s="109" t="e">
        <f t="shared" ca="1" si="3"/>
        <v>#NAME?</v>
      </c>
      <c r="T8" s="110"/>
      <c r="U8" s="111">
        <v>9107.33</v>
      </c>
      <c r="V8" s="111">
        <v>9545.19</v>
      </c>
      <c r="W8" s="111">
        <v>13210.54</v>
      </c>
      <c r="X8" s="111">
        <v>14692.92</v>
      </c>
      <c r="Y8" s="111">
        <v>15254.34</v>
      </c>
      <c r="Z8" s="111">
        <v>15955.2</v>
      </c>
      <c r="AA8" s="111">
        <v>13702.73</v>
      </c>
      <c r="AB8" s="111">
        <v>13621.46</v>
      </c>
      <c r="AC8" s="111">
        <v>12278.66</v>
      </c>
      <c r="AD8" s="111">
        <v>15335.86</v>
      </c>
      <c r="AE8" s="112">
        <v>0</v>
      </c>
      <c r="AF8" s="112">
        <v>0</v>
      </c>
      <c r="AG8" s="111" t="e">
        <f t="shared" ca="1" si="4"/>
        <v>#NAME?</v>
      </c>
      <c r="AH8" s="113"/>
      <c r="AI8" s="113" t="e">
        <f t="shared" ca="1" si="5"/>
        <v>#NAME?</v>
      </c>
    </row>
    <row r="9" spans="1:35" ht="30" customHeight="1" x14ac:dyDescent="0.2">
      <c r="A9" s="114" t="s">
        <v>6</v>
      </c>
      <c r="B9" s="99" t="s">
        <v>457</v>
      </c>
      <c r="C9" s="100" t="s">
        <v>458</v>
      </c>
      <c r="D9" s="116" t="s">
        <v>459</v>
      </c>
      <c r="E9" s="117" t="s">
        <v>74</v>
      </c>
      <c r="F9" s="118">
        <v>40998</v>
      </c>
      <c r="G9" s="118">
        <v>42093</v>
      </c>
      <c r="H9" s="119"/>
      <c r="I9" s="119"/>
      <c r="J9" s="105" t="e">
        <f>'CONTRATOS VIGENTES'!#REF!</f>
        <v>#REF!</v>
      </c>
      <c r="K9" s="106" t="e">
        <f>'CONTRATOS VIGENTES'!#REF!</f>
        <v>#REF!</v>
      </c>
      <c r="L9" s="106">
        <v>0</v>
      </c>
      <c r="M9" s="106">
        <v>0</v>
      </c>
      <c r="N9" s="107" t="e">
        <f t="shared" ca="1" si="0"/>
        <v>#NAME?</v>
      </c>
      <c r="O9" s="107" t="e">
        <f t="shared" ca="1" si="1"/>
        <v>#NAME?</v>
      </c>
      <c r="P9" s="120">
        <v>6500</v>
      </c>
      <c r="Q9" s="108">
        <v>0</v>
      </c>
      <c r="R9" s="108" t="e">
        <f t="shared" ca="1" si="2"/>
        <v>#NAME?</v>
      </c>
      <c r="S9" s="109" t="e">
        <f t="shared" ca="1" si="3"/>
        <v>#NAME?</v>
      </c>
      <c r="T9" s="110"/>
      <c r="U9" s="111">
        <v>1651.04</v>
      </c>
      <c r="V9" s="111">
        <v>1838.93</v>
      </c>
      <c r="W9" s="111">
        <v>1421.71</v>
      </c>
      <c r="X9" s="111">
        <v>1294.52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2">
        <v>0</v>
      </c>
      <c r="AF9" s="112">
        <v>0</v>
      </c>
      <c r="AG9" s="111" t="e">
        <f t="shared" ca="1" si="4"/>
        <v>#NAME?</v>
      </c>
      <c r="AH9" s="113"/>
      <c r="AI9" s="113" t="e">
        <f t="shared" ca="1" si="5"/>
        <v>#NAME?</v>
      </c>
    </row>
    <row r="10" spans="1:35" ht="30" customHeight="1" x14ac:dyDescent="0.2">
      <c r="A10" s="114" t="s">
        <v>460</v>
      </c>
      <c r="B10" s="99" t="s">
        <v>461</v>
      </c>
      <c r="C10" s="100" t="s">
        <v>458</v>
      </c>
      <c r="D10" s="116" t="s">
        <v>462</v>
      </c>
      <c r="E10" s="117" t="s">
        <v>181</v>
      </c>
      <c r="F10" s="118">
        <v>41000</v>
      </c>
      <c r="G10" s="118">
        <v>42095</v>
      </c>
      <c r="H10" s="119"/>
      <c r="I10" s="119"/>
      <c r="J10" s="105" t="e">
        <f>'CONTRATOS VIGENTES'!#REF!</f>
        <v>#REF!</v>
      </c>
      <c r="K10" s="106" t="e">
        <f>'CONTRATOS VIGENTES'!#REF!</f>
        <v>#REF!</v>
      </c>
      <c r="L10" s="106">
        <v>0</v>
      </c>
      <c r="M10" s="106">
        <v>0</v>
      </c>
      <c r="N10" s="107" t="e">
        <f t="shared" ca="1" si="0"/>
        <v>#NAME?</v>
      </c>
      <c r="O10" s="107" t="e">
        <f t="shared" ca="1" si="1"/>
        <v>#NAME?</v>
      </c>
      <c r="P10" s="120">
        <v>1500</v>
      </c>
      <c r="Q10" s="108">
        <v>0</v>
      </c>
      <c r="R10" s="108" t="e">
        <f t="shared" ca="1" si="2"/>
        <v>#NAME?</v>
      </c>
      <c r="S10" s="109" t="e">
        <f t="shared" ca="1" si="3"/>
        <v>#NAME?</v>
      </c>
      <c r="T10" s="110"/>
      <c r="U10" s="111"/>
      <c r="V10" s="111">
        <v>259.58</v>
      </c>
      <c r="W10" s="111">
        <v>255.3</v>
      </c>
      <c r="X10" s="111"/>
      <c r="Y10" s="111"/>
      <c r="Z10" s="111"/>
      <c r="AA10" s="111"/>
      <c r="AB10" s="111"/>
      <c r="AC10" s="111"/>
      <c r="AD10" s="111"/>
      <c r="AE10" s="111"/>
      <c r="AF10" s="111"/>
      <c r="AG10" s="111" t="e">
        <f t="shared" ca="1" si="4"/>
        <v>#NAME?</v>
      </c>
      <c r="AH10" s="113"/>
      <c r="AI10" s="113" t="e">
        <f t="shared" ca="1" si="5"/>
        <v>#NAME?</v>
      </c>
    </row>
    <row r="11" spans="1:35" ht="30" customHeight="1" x14ac:dyDescent="0.2">
      <c r="A11" s="114" t="s">
        <v>463</v>
      </c>
      <c r="B11" s="99" t="s">
        <v>464</v>
      </c>
      <c r="C11" s="100" t="s">
        <v>465</v>
      </c>
      <c r="D11" s="99" t="s">
        <v>466</v>
      </c>
      <c r="E11" s="101" t="s">
        <v>467</v>
      </c>
      <c r="F11" s="102">
        <v>41031</v>
      </c>
      <c r="G11" s="102">
        <v>42492</v>
      </c>
      <c r="H11" s="103">
        <v>122442.72</v>
      </c>
      <c r="I11" s="104" t="s">
        <v>468</v>
      </c>
      <c r="J11" s="105" t="e">
        <f>'CONTRATOS VIGENTES'!#REF!</f>
        <v>#REF!</v>
      </c>
      <c r="K11" s="106" t="e">
        <f>'CONTRATOS VIGENTES'!#REF!</f>
        <v>#REF!</v>
      </c>
      <c r="L11" s="106">
        <v>0</v>
      </c>
      <c r="M11" s="106">
        <v>20242.64</v>
      </c>
      <c r="N11" s="107" t="e">
        <f t="shared" ca="1" si="0"/>
        <v>#NAME?</v>
      </c>
      <c r="O11" s="107" t="e">
        <f t="shared" ca="1" si="1"/>
        <v>#NAME?</v>
      </c>
      <c r="P11" s="108">
        <v>15792.64</v>
      </c>
      <c r="Q11" s="108">
        <v>0</v>
      </c>
      <c r="R11" s="108" t="e">
        <f t="shared" ca="1" si="2"/>
        <v>#NAME?</v>
      </c>
      <c r="S11" s="109" t="e">
        <f t="shared" ca="1" si="3"/>
        <v>#NAME?</v>
      </c>
      <c r="T11" s="110"/>
      <c r="U11" s="111">
        <v>1307.72</v>
      </c>
      <c r="V11" s="111">
        <v>1307.72</v>
      </c>
      <c r="W11" s="111">
        <v>1307.72</v>
      </c>
      <c r="X11" s="111">
        <v>1307.72</v>
      </c>
      <c r="Y11" s="111">
        <v>1313.18</v>
      </c>
      <c r="Z11" s="111">
        <v>1313.18</v>
      </c>
      <c r="AA11" s="111">
        <v>1313.18</v>
      </c>
      <c r="AB11" s="111">
        <v>1313.18</v>
      </c>
      <c r="AC11" s="111">
        <v>1313.18</v>
      </c>
      <c r="AD11" s="111">
        <v>1340.75</v>
      </c>
      <c r="AE11" s="111"/>
      <c r="AF11" s="111"/>
      <c r="AG11" s="111" t="e">
        <f t="shared" ca="1" si="4"/>
        <v>#NAME?</v>
      </c>
      <c r="AH11" s="113"/>
      <c r="AI11" s="113" t="e">
        <f t="shared" ca="1" si="5"/>
        <v>#NAME?</v>
      </c>
    </row>
    <row r="12" spans="1:35" ht="30" customHeight="1" x14ac:dyDescent="0.2">
      <c r="A12" s="114" t="s">
        <v>469</v>
      </c>
      <c r="B12" s="99" t="s">
        <v>470</v>
      </c>
      <c r="C12" s="100" t="s">
        <v>471</v>
      </c>
      <c r="D12" s="99" t="s">
        <v>472</v>
      </c>
      <c r="E12" s="115" t="s">
        <v>473</v>
      </c>
      <c r="F12" s="102">
        <v>41257</v>
      </c>
      <c r="G12" s="102">
        <v>42352</v>
      </c>
      <c r="H12" s="103">
        <v>113054.13</v>
      </c>
      <c r="I12" s="104" t="s">
        <v>474</v>
      </c>
      <c r="J12" s="105" t="e">
        <f>'CONTRATOS VIGENTES'!#REF!</f>
        <v>#REF!</v>
      </c>
      <c r="K12" s="106" t="e">
        <f>'CONTRATOS VIGENTES'!#REF!</f>
        <v>#REF!</v>
      </c>
      <c r="L12" s="106">
        <v>0</v>
      </c>
      <c r="M12" s="106">
        <v>549.27</v>
      </c>
      <c r="N12" s="107" t="e">
        <f t="shared" ca="1" si="0"/>
        <v>#NAME?</v>
      </c>
      <c r="O12" s="107" t="e">
        <f t="shared" ca="1" si="1"/>
        <v>#NAME?</v>
      </c>
      <c r="P12" s="108">
        <v>1500</v>
      </c>
      <c r="Q12" s="108">
        <v>0</v>
      </c>
      <c r="R12" s="108" t="e">
        <f t="shared" ca="1" si="2"/>
        <v>#NAME?</v>
      </c>
      <c r="S12" s="109" t="e">
        <f t="shared" ca="1" si="3"/>
        <v>#NAME?</v>
      </c>
      <c r="T12" s="110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 t="e">
        <f t="shared" ca="1" si="4"/>
        <v>#NAME?</v>
      </c>
      <c r="AH12" s="113"/>
      <c r="AI12" s="113" t="e">
        <f t="shared" ca="1" si="5"/>
        <v>#NAME?</v>
      </c>
    </row>
    <row r="13" spans="1:35" ht="30" customHeight="1" x14ac:dyDescent="0.2">
      <c r="A13" s="114" t="s">
        <v>469</v>
      </c>
      <c r="B13" s="99" t="s">
        <v>470</v>
      </c>
      <c r="C13" s="100" t="s">
        <v>475</v>
      </c>
      <c r="D13" s="99" t="s">
        <v>476</v>
      </c>
      <c r="E13" s="115" t="s">
        <v>473</v>
      </c>
      <c r="F13" s="102">
        <v>41257</v>
      </c>
      <c r="G13" s="102">
        <v>42352</v>
      </c>
      <c r="H13" s="103">
        <v>113054.13</v>
      </c>
      <c r="I13" s="104" t="s">
        <v>474</v>
      </c>
      <c r="J13" s="105" t="e">
        <f>'CONTRATOS VIGENTES'!#REF!</f>
        <v>#REF!</v>
      </c>
      <c r="K13" s="106" t="e">
        <f>'CONTRATOS VIGENTES'!#REF!</f>
        <v>#REF!</v>
      </c>
      <c r="L13" s="106">
        <v>0</v>
      </c>
      <c r="M13" s="106">
        <v>975.97</v>
      </c>
      <c r="N13" s="107" t="e">
        <f t="shared" ca="1" si="0"/>
        <v>#NAME?</v>
      </c>
      <c r="O13" s="107" t="e">
        <f t="shared" ca="1" si="1"/>
        <v>#NAME?</v>
      </c>
      <c r="P13" s="108">
        <v>1500</v>
      </c>
      <c r="Q13" s="108">
        <v>0</v>
      </c>
      <c r="R13" s="108" t="e">
        <f t="shared" ca="1" si="2"/>
        <v>#NAME?</v>
      </c>
      <c r="S13" s="109" t="e">
        <f t="shared" ca="1" si="3"/>
        <v>#NAME?</v>
      </c>
      <c r="T13" s="110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 t="e">
        <f t="shared" ca="1" si="4"/>
        <v>#NAME?</v>
      </c>
      <c r="AH13" s="113"/>
      <c r="AI13" s="113" t="e">
        <f t="shared" ca="1" si="5"/>
        <v>#NAME?</v>
      </c>
    </row>
    <row r="14" spans="1:35" ht="36" customHeight="1" x14ac:dyDescent="0.2">
      <c r="A14" s="114" t="s">
        <v>183</v>
      </c>
      <c r="B14" s="99" t="s">
        <v>477</v>
      </c>
      <c r="C14" s="100" t="s">
        <v>478</v>
      </c>
      <c r="D14" s="99" t="s">
        <v>479</v>
      </c>
      <c r="E14" s="115" t="s">
        <v>480</v>
      </c>
      <c r="F14" s="102">
        <v>41285</v>
      </c>
      <c r="G14" s="102">
        <v>42380</v>
      </c>
      <c r="H14" s="103">
        <v>667260</v>
      </c>
      <c r="I14" s="104" t="s">
        <v>481</v>
      </c>
      <c r="J14" s="105" t="e">
        <f>'CONTRATOS VIGENTES'!#REF!</f>
        <v>#REF!</v>
      </c>
      <c r="K14" s="106" t="e">
        <f>'CONTRATOS VIGENTES'!#REF!</f>
        <v>#REF!</v>
      </c>
      <c r="L14" s="106">
        <v>0</v>
      </c>
      <c r="M14" s="106">
        <v>40525.160000000003</v>
      </c>
      <c r="N14" s="107" t="e">
        <f t="shared" ca="1" si="0"/>
        <v>#NAME?</v>
      </c>
      <c r="O14" s="107" t="e">
        <f t="shared" ca="1" si="1"/>
        <v>#NAME?</v>
      </c>
      <c r="P14" s="108">
        <v>6000</v>
      </c>
      <c r="Q14" s="108">
        <v>0</v>
      </c>
      <c r="R14" s="108" t="e">
        <f t="shared" ca="1" si="2"/>
        <v>#NAME?</v>
      </c>
      <c r="S14" s="109" t="e">
        <f t="shared" ca="1" si="3"/>
        <v>#NAME?</v>
      </c>
      <c r="T14" s="110"/>
      <c r="U14" s="111"/>
      <c r="V14" s="111">
        <v>239</v>
      </c>
      <c r="W14" s="111">
        <v>156.6</v>
      </c>
      <c r="X14" s="111">
        <v>199.5</v>
      </c>
      <c r="Y14" s="111">
        <v>149</v>
      </c>
      <c r="Z14" s="111"/>
      <c r="AA14" s="111"/>
      <c r="AB14" s="111"/>
      <c r="AC14" s="111">
        <v>29</v>
      </c>
      <c r="AD14" s="111">
        <v>174</v>
      </c>
      <c r="AE14" s="111"/>
      <c r="AF14" s="111"/>
      <c r="AG14" s="111" t="e">
        <f t="shared" ca="1" si="4"/>
        <v>#NAME?</v>
      </c>
      <c r="AH14" s="113"/>
      <c r="AI14" s="113" t="e">
        <f t="shared" ca="1" si="5"/>
        <v>#NAME?</v>
      </c>
    </row>
    <row r="15" spans="1:35" ht="36" customHeight="1" x14ac:dyDescent="0.2">
      <c r="A15" s="114" t="s">
        <v>183</v>
      </c>
      <c r="B15" s="99" t="s">
        <v>482</v>
      </c>
      <c r="C15" s="100" t="s">
        <v>483</v>
      </c>
      <c r="D15" s="99" t="s">
        <v>479</v>
      </c>
      <c r="E15" s="115" t="s">
        <v>480</v>
      </c>
      <c r="F15" s="102">
        <v>41285</v>
      </c>
      <c r="G15" s="102">
        <v>42380</v>
      </c>
      <c r="H15" s="103">
        <v>667260</v>
      </c>
      <c r="I15" s="104" t="s">
        <v>481</v>
      </c>
      <c r="J15" s="105" t="e">
        <f>'CONTRATOS VIGENTES'!#REF!</f>
        <v>#REF!</v>
      </c>
      <c r="K15" s="106" t="e">
        <f>'CONTRATOS VIGENTES'!#REF!</f>
        <v>#REF!</v>
      </c>
      <c r="L15" s="106">
        <v>0</v>
      </c>
      <c r="M15" s="106">
        <v>47686.94</v>
      </c>
      <c r="N15" s="107" t="e">
        <f t="shared" ca="1" si="0"/>
        <v>#NAME?</v>
      </c>
      <c r="O15" s="107" t="e">
        <f t="shared" ca="1" si="1"/>
        <v>#NAME?</v>
      </c>
      <c r="P15" s="108">
        <v>6000</v>
      </c>
      <c r="Q15" s="108">
        <v>0</v>
      </c>
      <c r="R15" s="108" t="e">
        <f t="shared" ca="1" si="2"/>
        <v>#NAME?</v>
      </c>
      <c r="S15" s="109" t="e">
        <f t="shared" ca="1" si="3"/>
        <v>#NAME?</v>
      </c>
      <c r="T15" s="110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 t="e">
        <f t="shared" ca="1" si="4"/>
        <v>#NAME?</v>
      </c>
      <c r="AH15" s="113"/>
      <c r="AI15" s="113" t="e">
        <f t="shared" ca="1" si="5"/>
        <v>#NAME?</v>
      </c>
    </row>
    <row r="16" spans="1:35" ht="30" customHeight="1" x14ac:dyDescent="0.2">
      <c r="A16" s="114" t="s">
        <v>183</v>
      </c>
      <c r="B16" s="99" t="s">
        <v>484</v>
      </c>
      <c r="C16" s="100" t="s">
        <v>485</v>
      </c>
      <c r="D16" s="99" t="s">
        <v>479</v>
      </c>
      <c r="E16" s="115" t="s">
        <v>480</v>
      </c>
      <c r="F16" s="102">
        <v>41285</v>
      </c>
      <c r="G16" s="102">
        <v>42380</v>
      </c>
      <c r="H16" s="103">
        <v>667260</v>
      </c>
      <c r="I16" s="104" t="s">
        <v>481</v>
      </c>
      <c r="J16" s="105" t="e">
        <f>'CONTRATOS VIGENTES'!#REF!</f>
        <v>#REF!</v>
      </c>
      <c r="K16" s="106" t="e">
        <f>'CONTRATOS VIGENTES'!#REF!</f>
        <v>#REF!</v>
      </c>
      <c r="L16" s="106">
        <v>0</v>
      </c>
      <c r="M16" s="106">
        <v>121575.48</v>
      </c>
      <c r="N16" s="107" t="e">
        <f t="shared" ca="1" si="0"/>
        <v>#NAME?</v>
      </c>
      <c r="O16" s="107" t="e">
        <f t="shared" ca="1" si="1"/>
        <v>#NAME?</v>
      </c>
      <c r="P16" s="108">
        <v>14000</v>
      </c>
      <c r="Q16" s="108">
        <v>0</v>
      </c>
      <c r="R16" s="108" t="e">
        <f t="shared" ca="1" si="2"/>
        <v>#NAME?</v>
      </c>
      <c r="S16" s="109" t="e">
        <f t="shared" ca="1" si="3"/>
        <v>#NAME?</v>
      </c>
      <c r="T16" s="110"/>
      <c r="U16" s="111"/>
      <c r="V16" s="111">
        <v>544.82000000000005</v>
      </c>
      <c r="W16" s="111">
        <v>1826.09</v>
      </c>
      <c r="X16" s="111">
        <v>282.89999999999998</v>
      </c>
      <c r="Y16" s="111">
        <v>629.32000000000005</v>
      </c>
      <c r="Z16" s="111"/>
      <c r="AA16" s="111"/>
      <c r="AB16" s="111"/>
      <c r="AC16" s="111">
        <v>1571.49</v>
      </c>
      <c r="AD16" s="111">
        <v>934.35</v>
      </c>
      <c r="AE16" s="111"/>
      <c r="AF16" s="111"/>
      <c r="AG16" s="111" t="e">
        <f t="shared" ca="1" si="4"/>
        <v>#NAME?</v>
      </c>
      <c r="AH16" s="113"/>
      <c r="AI16" s="113" t="e">
        <f t="shared" ca="1" si="5"/>
        <v>#NAME?</v>
      </c>
    </row>
    <row r="17" spans="1:35" ht="37.5" customHeight="1" x14ac:dyDescent="0.2">
      <c r="A17" s="114" t="s">
        <v>486</v>
      </c>
      <c r="B17" s="99" t="s">
        <v>487</v>
      </c>
      <c r="C17" s="100" t="s">
        <v>488</v>
      </c>
      <c r="D17" s="99" t="s">
        <v>489</v>
      </c>
      <c r="E17" s="115" t="s">
        <v>135</v>
      </c>
      <c r="F17" s="102">
        <v>41347</v>
      </c>
      <c r="G17" s="102">
        <v>42443</v>
      </c>
      <c r="H17" s="103">
        <v>15105.599999999999</v>
      </c>
      <c r="I17" s="104" t="s">
        <v>490</v>
      </c>
      <c r="J17" s="105" t="e">
        <f>'CONTRATOS VIGENTES'!#REF!</f>
        <v>#REF!</v>
      </c>
      <c r="K17" s="106" t="e">
        <f>'CONTRATOS VIGENTES'!#REF!</f>
        <v>#REF!</v>
      </c>
      <c r="L17" s="106">
        <v>0</v>
      </c>
      <c r="M17" s="106">
        <v>4006.5</v>
      </c>
      <c r="N17" s="107" t="e">
        <f t="shared" ca="1" si="0"/>
        <v>#NAME?</v>
      </c>
      <c r="O17" s="107" t="e">
        <f t="shared" ca="1" si="1"/>
        <v>#NAME?</v>
      </c>
      <c r="P17" s="108">
        <v>2000</v>
      </c>
      <c r="Q17" s="108">
        <v>0</v>
      </c>
      <c r="R17" s="108" t="e">
        <f t="shared" ca="1" si="2"/>
        <v>#NAME?</v>
      </c>
      <c r="S17" s="109" t="e">
        <f t="shared" ca="1" si="3"/>
        <v>#NAME?</v>
      </c>
      <c r="T17" s="110"/>
      <c r="U17" s="111">
        <v>470.35</v>
      </c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 t="e">
        <f t="shared" ca="1" si="4"/>
        <v>#NAME?</v>
      </c>
      <c r="AH17" s="113"/>
      <c r="AI17" s="113" t="e">
        <f t="shared" ca="1" si="5"/>
        <v>#NAME?</v>
      </c>
    </row>
    <row r="18" spans="1:35" ht="30" customHeight="1" x14ac:dyDescent="0.2">
      <c r="A18" s="114" t="s">
        <v>491</v>
      </c>
      <c r="B18" s="99" t="s">
        <v>492</v>
      </c>
      <c r="C18" s="100" t="s">
        <v>493</v>
      </c>
      <c r="D18" s="99" t="s">
        <v>494</v>
      </c>
      <c r="E18" s="101" t="s">
        <v>22</v>
      </c>
      <c r="F18" s="102">
        <v>41432</v>
      </c>
      <c r="G18" s="102">
        <v>42528</v>
      </c>
      <c r="H18" s="103">
        <v>1068000</v>
      </c>
      <c r="I18" s="104" t="s">
        <v>495</v>
      </c>
      <c r="J18" s="105" t="e">
        <f>'CONTRATOS VIGENTES'!#REF!</f>
        <v>#REF!</v>
      </c>
      <c r="K18" s="106" t="e">
        <f>'CONTRATOS VIGENTES'!#REF!</f>
        <v>#REF!</v>
      </c>
      <c r="L18" s="106">
        <v>0</v>
      </c>
      <c r="M18" s="106">
        <v>186083.41</v>
      </c>
      <c r="N18" s="107" t="e">
        <f t="shared" ca="1" si="0"/>
        <v>#NAME?</v>
      </c>
      <c r="O18" s="107" t="e">
        <f t="shared" ca="1" si="1"/>
        <v>#NAME?</v>
      </c>
      <c r="P18" s="108">
        <v>381359.37</v>
      </c>
      <c r="Q18" s="108">
        <v>0</v>
      </c>
      <c r="R18" s="108" t="e">
        <f t="shared" ca="1" si="2"/>
        <v>#NAME?</v>
      </c>
      <c r="S18" s="109" t="e">
        <f t="shared" ca="1" si="3"/>
        <v>#NAME?</v>
      </c>
      <c r="T18" s="110"/>
      <c r="U18" s="111">
        <v>30750</v>
      </c>
      <c r="V18" s="111">
        <v>30750</v>
      </c>
      <c r="W18" s="111">
        <v>30750</v>
      </c>
      <c r="X18" s="111">
        <v>30750</v>
      </c>
      <c r="Y18" s="111">
        <v>30750</v>
      </c>
      <c r="Z18" s="111">
        <v>28258.33</v>
      </c>
      <c r="AA18" s="111">
        <v>27500</v>
      </c>
      <c r="AB18" s="111">
        <v>27500</v>
      </c>
      <c r="AC18" s="111">
        <v>27500</v>
      </c>
      <c r="AD18" s="111">
        <v>27500</v>
      </c>
      <c r="AE18" s="111"/>
      <c r="AF18" s="111"/>
      <c r="AG18" s="111" t="e">
        <f t="shared" ca="1" si="4"/>
        <v>#NAME?</v>
      </c>
      <c r="AH18" s="113"/>
      <c r="AI18" s="113" t="e">
        <f t="shared" ca="1" si="5"/>
        <v>#NAME?</v>
      </c>
    </row>
    <row r="19" spans="1:35" ht="30" customHeight="1" x14ac:dyDescent="0.2">
      <c r="A19" s="114" t="s">
        <v>496</v>
      </c>
      <c r="B19" s="99" t="s">
        <v>497</v>
      </c>
      <c r="C19" s="100" t="s">
        <v>498</v>
      </c>
      <c r="D19" s="99" t="s">
        <v>499</v>
      </c>
      <c r="E19" s="101" t="s">
        <v>84</v>
      </c>
      <c r="F19" s="102">
        <v>41656</v>
      </c>
      <c r="G19" s="102">
        <v>42386</v>
      </c>
      <c r="H19" s="103">
        <v>17171.34</v>
      </c>
      <c r="I19" s="104" t="s">
        <v>500</v>
      </c>
      <c r="J19" s="105" t="e">
        <f>'CONTRATOS VIGENTES'!#REF!</f>
        <v>#REF!</v>
      </c>
      <c r="K19" s="106" t="e">
        <f>'CONTRATOS VIGENTES'!#REF!</f>
        <v>#REF!</v>
      </c>
      <c r="L19" s="106">
        <v>0</v>
      </c>
      <c r="M19" s="106">
        <v>8193.2900000000009</v>
      </c>
      <c r="N19" s="107" t="e">
        <f t="shared" ca="1" si="0"/>
        <v>#NAME?</v>
      </c>
      <c r="O19" s="107" t="e">
        <f t="shared" ca="1" si="1"/>
        <v>#NAME?</v>
      </c>
      <c r="P19" s="108">
        <v>10629.54</v>
      </c>
      <c r="Q19" s="108">
        <v>0</v>
      </c>
      <c r="R19" s="108" t="e">
        <f t="shared" ca="1" si="2"/>
        <v>#NAME?</v>
      </c>
      <c r="S19" s="109" t="e">
        <f t="shared" ca="1" si="3"/>
        <v>#NAME?</v>
      </c>
      <c r="T19" s="110"/>
      <c r="U19" s="111">
        <v>767.45</v>
      </c>
      <c r="V19" s="111">
        <v>872.39</v>
      </c>
      <c r="W19" s="111">
        <v>1358.75</v>
      </c>
      <c r="X19" s="111">
        <v>566.79999999999995</v>
      </c>
      <c r="Y19" s="111">
        <v>764.15</v>
      </c>
      <c r="Z19" s="111">
        <v>1371.4</v>
      </c>
      <c r="AA19" s="111">
        <v>687.6</v>
      </c>
      <c r="AB19" s="111">
        <v>616.29999999999995</v>
      </c>
      <c r="AC19" s="111">
        <v>876.75</v>
      </c>
      <c r="AD19" s="111">
        <v>827.58</v>
      </c>
      <c r="AE19" s="111"/>
      <c r="AF19" s="111"/>
      <c r="AG19" s="111" t="e">
        <f t="shared" ca="1" si="4"/>
        <v>#NAME?</v>
      </c>
      <c r="AH19" s="113"/>
      <c r="AI19" s="113" t="e">
        <f t="shared" ca="1" si="5"/>
        <v>#NAME?</v>
      </c>
    </row>
    <row r="20" spans="1:35" ht="30" customHeight="1" x14ac:dyDescent="0.2">
      <c r="A20" s="114" t="s">
        <v>501</v>
      </c>
      <c r="B20" s="99" t="s">
        <v>502</v>
      </c>
      <c r="C20" s="100" t="s">
        <v>478</v>
      </c>
      <c r="D20" s="99" t="s">
        <v>503</v>
      </c>
      <c r="E20" s="115" t="s">
        <v>504</v>
      </c>
      <c r="F20" s="102">
        <v>41766</v>
      </c>
      <c r="G20" s="102">
        <v>42497</v>
      </c>
      <c r="H20" s="103">
        <v>31514.3</v>
      </c>
      <c r="I20" s="104" t="s">
        <v>505</v>
      </c>
      <c r="J20" s="105" t="e">
        <f>'CONTRATOS VIGENTES'!#REF!</f>
        <v>#REF!</v>
      </c>
      <c r="K20" s="106" t="e">
        <f>'CONTRATOS VIGENTES'!#REF!</f>
        <v>#REF!</v>
      </c>
      <c r="L20" s="106">
        <v>0</v>
      </c>
      <c r="M20" s="106">
        <v>10208.219999999999</v>
      </c>
      <c r="N20" s="107" t="e">
        <f t="shared" ca="1" si="0"/>
        <v>#NAME?</v>
      </c>
      <c r="O20" s="107" t="e">
        <f t="shared" ca="1" si="1"/>
        <v>#NAME?</v>
      </c>
      <c r="P20" s="108">
        <v>1600</v>
      </c>
      <c r="Q20" s="108">
        <v>0</v>
      </c>
      <c r="R20" s="108" t="e">
        <f t="shared" ca="1" si="2"/>
        <v>#NAME?</v>
      </c>
      <c r="S20" s="109" t="e">
        <f t="shared" ca="1" si="3"/>
        <v>#NAME?</v>
      </c>
      <c r="T20" s="110"/>
      <c r="U20" s="111"/>
      <c r="V20" s="111"/>
      <c r="W20" s="111">
        <v>99.6</v>
      </c>
      <c r="X20" s="111"/>
      <c r="Y20" s="111"/>
      <c r="Z20" s="111">
        <v>234.8</v>
      </c>
      <c r="AA20" s="111">
        <v>201.4</v>
      </c>
      <c r="AB20" s="111"/>
      <c r="AC20" s="111">
        <v>39.799999999999997</v>
      </c>
      <c r="AD20" s="111"/>
      <c r="AE20" s="111"/>
      <c r="AF20" s="111"/>
      <c r="AG20" s="111" t="e">
        <f t="shared" ca="1" si="4"/>
        <v>#NAME?</v>
      </c>
      <c r="AH20" s="113"/>
      <c r="AI20" s="113" t="e">
        <f t="shared" ca="1" si="5"/>
        <v>#NAME?</v>
      </c>
    </row>
    <row r="21" spans="1:35" ht="32.25" customHeight="1" x14ac:dyDescent="0.2">
      <c r="A21" s="114" t="s">
        <v>252</v>
      </c>
      <c r="B21" s="99" t="s">
        <v>506</v>
      </c>
      <c r="C21" s="100" t="s">
        <v>507</v>
      </c>
      <c r="D21" s="99" t="s">
        <v>508</v>
      </c>
      <c r="E21" s="101" t="s">
        <v>509</v>
      </c>
      <c r="F21" s="102">
        <v>41774</v>
      </c>
      <c r="G21" s="102">
        <v>42505</v>
      </c>
      <c r="H21" s="103">
        <v>444815.68000000005</v>
      </c>
      <c r="I21" s="104" t="s">
        <v>510</v>
      </c>
      <c r="J21" s="105" t="e">
        <f>'CONTRATOS VIGENTES'!#REF!</f>
        <v>#REF!</v>
      </c>
      <c r="K21" s="106" t="e">
        <f>'CONTRATOS VIGENTES'!#REF!</f>
        <v>#REF!</v>
      </c>
      <c r="L21" s="106">
        <v>0</v>
      </c>
      <c r="M21" s="106">
        <v>142120.4</v>
      </c>
      <c r="N21" s="107" t="e">
        <f t="shared" ca="1" si="0"/>
        <v>#NAME?</v>
      </c>
      <c r="O21" s="107" t="e">
        <f t="shared" ca="1" si="1"/>
        <v>#NAME?</v>
      </c>
      <c r="P21" s="108">
        <v>226904.64</v>
      </c>
      <c r="Q21" s="108">
        <v>0</v>
      </c>
      <c r="R21" s="108" t="e">
        <f t="shared" ca="1" si="2"/>
        <v>#NAME?</v>
      </c>
      <c r="S21" s="109" t="e">
        <f t="shared" ca="1" si="3"/>
        <v>#NAME?</v>
      </c>
      <c r="T21" s="110"/>
      <c r="U21" s="111">
        <v>18908.72</v>
      </c>
      <c r="V21" s="111">
        <v>18908.72</v>
      </c>
      <c r="W21" s="111">
        <v>18908.72</v>
      </c>
      <c r="X21" s="111">
        <v>18908.72</v>
      </c>
      <c r="Y21" s="111">
        <v>18908.72</v>
      </c>
      <c r="Z21" s="111">
        <v>18908.72</v>
      </c>
      <c r="AA21" s="111">
        <v>18908.72</v>
      </c>
      <c r="AB21" s="111">
        <v>18908.72</v>
      </c>
      <c r="AC21" s="111">
        <v>18908.72</v>
      </c>
      <c r="AD21" s="111">
        <v>18908.72</v>
      </c>
      <c r="AE21" s="111"/>
      <c r="AF21" s="111"/>
      <c r="AG21" s="111" t="e">
        <f t="shared" ca="1" si="4"/>
        <v>#NAME?</v>
      </c>
      <c r="AH21" s="113"/>
      <c r="AI21" s="113" t="e">
        <f t="shared" ca="1" si="5"/>
        <v>#NAME?</v>
      </c>
    </row>
    <row r="22" spans="1:35" ht="32.25" customHeight="1" x14ac:dyDescent="0.2">
      <c r="A22" s="114" t="s">
        <v>257</v>
      </c>
      <c r="B22" s="99" t="s">
        <v>511</v>
      </c>
      <c r="C22" s="100" t="s">
        <v>507</v>
      </c>
      <c r="D22" s="99" t="s">
        <v>512</v>
      </c>
      <c r="E22" s="115" t="s">
        <v>513</v>
      </c>
      <c r="F22" s="102">
        <v>41834</v>
      </c>
      <c r="G22" s="102">
        <v>42565</v>
      </c>
      <c r="H22" s="103"/>
      <c r="I22" s="104"/>
      <c r="J22" s="105" t="e">
        <f>'CONTRATOS VIGENTES'!#REF!</f>
        <v>#REF!</v>
      </c>
      <c r="K22" s="106" t="e">
        <f>'CONTRATOS VIGENTES'!#REF!</f>
        <v>#REF!</v>
      </c>
      <c r="L22" s="106">
        <v>0</v>
      </c>
      <c r="M22" s="121">
        <v>36576</v>
      </c>
      <c r="N22" s="107" t="e">
        <f t="shared" ca="1" si="0"/>
        <v>#NAME?</v>
      </c>
      <c r="O22" s="107" t="e">
        <f t="shared" ca="1" si="1"/>
        <v>#NAME?</v>
      </c>
      <c r="P22" s="108">
        <v>36576</v>
      </c>
      <c r="Q22" s="108">
        <v>0</v>
      </c>
      <c r="R22" s="108" t="e">
        <f t="shared" ca="1" si="2"/>
        <v>#NAME?</v>
      </c>
      <c r="S22" s="109" t="e">
        <f t="shared" ca="1" si="3"/>
        <v>#NAME?</v>
      </c>
      <c r="T22" s="110"/>
      <c r="U22" s="111">
        <v>3048</v>
      </c>
      <c r="V22" s="111">
        <v>3048</v>
      </c>
      <c r="W22" s="111">
        <v>3048</v>
      </c>
      <c r="X22" s="111">
        <v>3048</v>
      </c>
      <c r="Y22" s="111">
        <v>3048</v>
      </c>
      <c r="Z22" s="111">
        <v>3048</v>
      </c>
      <c r="AA22" s="111">
        <v>3048</v>
      </c>
      <c r="AB22" s="111">
        <v>3048</v>
      </c>
      <c r="AC22" s="111">
        <v>3048</v>
      </c>
      <c r="AD22" s="111">
        <v>3048</v>
      </c>
      <c r="AE22" s="111"/>
      <c r="AF22" s="111"/>
      <c r="AG22" s="111" t="e">
        <f t="shared" ca="1" si="4"/>
        <v>#NAME?</v>
      </c>
      <c r="AH22" s="113"/>
      <c r="AI22" s="113" t="e">
        <f t="shared" ca="1" si="5"/>
        <v>#NAME?</v>
      </c>
    </row>
    <row r="23" spans="1:35" ht="36.75" customHeight="1" x14ac:dyDescent="0.2">
      <c r="A23" s="114" t="s">
        <v>257</v>
      </c>
      <c r="B23" s="99" t="s">
        <v>514</v>
      </c>
      <c r="C23" s="100" t="s">
        <v>515</v>
      </c>
      <c r="D23" s="99" t="s">
        <v>512</v>
      </c>
      <c r="E23" s="115" t="s">
        <v>513</v>
      </c>
      <c r="F23" s="102">
        <v>41835</v>
      </c>
      <c r="G23" s="102">
        <v>42566</v>
      </c>
      <c r="H23" s="103">
        <v>155965.08000000002</v>
      </c>
      <c r="I23" s="104" t="s">
        <v>516</v>
      </c>
      <c r="J23" s="105" t="e">
        <f>'CONTRATOS VIGENTES'!#REF!</f>
        <v>#REF!</v>
      </c>
      <c r="K23" s="106" t="e">
        <f>'CONTRATOS VIGENTES'!#REF!</f>
        <v>#REF!</v>
      </c>
      <c r="L23" s="106">
        <v>0</v>
      </c>
      <c r="M23" s="121">
        <v>12767.4</v>
      </c>
      <c r="N23" s="107" t="e">
        <f t="shared" ca="1" si="0"/>
        <v>#NAME?</v>
      </c>
      <c r="O23" s="107" t="e">
        <f t="shared" ca="1" si="1"/>
        <v>#NAME?</v>
      </c>
      <c r="P23" s="108">
        <v>27604.36</v>
      </c>
      <c r="Q23" s="108">
        <v>0</v>
      </c>
      <c r="R23" s="108" t="e">
        <f t="shared" ca="1" si="2"/>
        <v>#NAME?</v>
      </c>
      <c r="S23" s="109" t="e">
        <f t="shared" ca="1" si="3"/>
        <v>#NAME?</v>
      </c>
      <c r="T23" s="110"/>
      <c r="U23" s="111">
        <v>2272.89</v>
      </c>
      <c r="V23" s="111">
        <v>2272.89</v>
      </c>
      <c r="W23" s="111">
        <v>2272.89</v>
      </c>
      <c r="X23" s="111">
        <v>2272.89</v>
      </c>
      <c r="Y23" s="111">
        <v>2314.1</v>
      </c>
      <c r="Z23" s="111">
        <v>2314.1</v>
      </c>
      <c r="AA23" s="111">
        <v>2314.1</v>
      </c>
      <c r="AB23" s="111">
        <v>2314.1</v>
      </c>
      <c r="AC23" s="111">
        <v>2314.1</v>
      </c>
      <c r="AD23" s="111">
        <v>2314.1</v>
      </c>
      <c r="AE23" s="111"/>
      <c r="AF23" s="111"/>
      <c r="AG23" s="111" t="e">
        <f t="shared" ca="1" si="4"/>
        <v>#NAME?</v>
      </c>
      <c r="AH23" s="113"/>
      <c r="AI23" s="113" t="e">
        <f t="shared" ca="1" si="5"/>
        <v>#NAME?</v>
      </c>
    </row>
    <row r="24" spans="1:35" ht="30" customHeight="1" x14ac:dyDescent="0.2">
      <c r="A24" s="114" t="s">
        <v>517</v>
      </c>
      <c r="B24" s="99" t="s">
        <v>518</v>
      </c>
      <c r="C24" s="100" t="s">
        <v>498</v>
      </c>
      <c r="D24" s="99" t="s">
        <v>499</v>
      </c>
      <c r="E24" s="115" t="s">
        <v>135</v>
      </c>
      <c r="F24" s="102">
        <v>41872</v>
      </c>
      <c r="G24" s="102">
        <v>42603</v>
      </c>
      <c r="H24" s="103">
        <v>24408.48</v>
      </c>
      <c r="I24" s="104" t="s">
        <v>500</v>
      </c>
      <c r="J24" s="105" t="e">
        <f>'CONTRATOS VIGENTES'!#REF!</f>
        <v>#REF!</v>
      </c>
      <c r="K24" s="106" t="e">
        <f>'CONTRATOS VIGENTES'!#REF!</f>
        <v>#REF!</v>
      </c>
      <c r="L24" s="106">
        <v>0</v>
      </c>
      <c r="M24" s="121">
        <v>4396.1499999999996</v>
      </c>
      <c r="N24" s="107" t="e">
        <f t="shared" ca="1" si="0"/>
        <v>#NAME?</v>
      </c>
      <c r="O24" s="107" t="e">
        <f t="shared" ca="1" si="1"/>
        <v>#NAME?</v>
      </c>
      <c r="P24" s="108">
        <v>4417.91</v>
      </c>
      <c r="Q24" s="108">
        <v>0</v>
      </c>
      <c r="R24" s="108" t="e">
        <f t="shared" ca="1" si="2"/>
        <v>#NAME?</v>
      </c>
      <c r="S24" s="109" t="e">
        <f t="shared" ca="1" si="3"/>
        <v>#NAME?</v>
      </c>
      <c r="T24" s="110"/>
      <c r="U24" s="111">
        <v>239.04</v>
      </c>
      <c r="V24" s="111">
        <v>239.04</v>
      </c>
      <c r="W24" s="111">
        <v>239.04</v>
      </c>
      <c r="X24" s="111">
        <v>589.23</v>
      </c>
      <c r="Y24" s="111">
        <v>261.36</v>
      </c>
      <c r="Z24" s="111">
        <v>413.8</v>
      </c>
      <c r="AA24" s="111">
        <v>326.7</v>
      </c>
      <c r="AB24" s="111">
        <v>497.35</v>
      </c>
      <c r="AC24" s="111">
        <v>326.7</v>
      </c>
      <c r="AD24" s="111">
        <v>272.11</v>
      </c>
      <c r="AE24" s="111"/>
      <c r="AF24" s="111"/>
      <c r="AG24" s="111" t="e">
        <f t="shared" ca="1" si="4"/>
        <v>#NAME?</v>
      </c>
      <c r="AH24" s="113"/>
      <c r="AI24" s="113" t="e">
        <f t="shared" ca="1" si="5"/>
        <v>#NAME?</v>
      </c>
    </row>
    <row r="25" spans="1:35" ht="30" customHeight="1" x14ac:dyDescent="0.2">
      <c r="A25" s="114" t="s">
        <v>519</v>
      </c>
      <c r="B25" s="99" t="s">
        <v>520</v>
      </c>
      <c r="C25" s="100" t="s">
        <v>521</v>
      </c>
      <c r="D25" s="99" t="s">
        <v>522</v>
      </c>
      <c r="E25" s="115" t="s">
        <v>523</v>
      </c>
      <c r="F25" s="102">
        <v>41943</v>
      </c>
      <c r="G25" s="102">
        <v>42308</v>
      </c>
      <c r="H25" s="103">
        <v>70954</v>
      </c>
      <c r="I25" s="104" t="s">
        <v>524</v>
      </c>
      <c r="J25" s="105" t="e">
        <f>'CONTRATOS VIGENTES'!#REF!</f>
        <v>#REF!</v>
      </c>
      <c r="K25" s="106" t="e">
        <f>'CONTRATOS VIGENTES'!#REF!</f>
        <v>#REF!</v>
      </c>
      <c r="L25" s="106">
        <v>0</v>
      </c>
      <c r="M25" s="106">
        <v>4539.32</v>
      </c>
      <c r="N25" s="107" t="e">
        <f t="shared" ca="1" si="0"/>
        <v>#NAME?</v>
      </c>
      <c r="O25" s="107" t="e">
        <f t="shared" ca="1" si="1"/>
        <v>#NAME?</v>
      </c>
      <c r="P25" s="108">
        <v>14900</v>
      </c>
      <c r="Q25" s="108">
        <v>0</v>
      </c>
      <c r="R25" s="108" t="e">
        <f t="shared" ca="1" si="2"/>
        <v>#NAME?</v>
      </c>
      <c r="S25" s="109" t="e">
        <f t="shared" ca="1" si="3"/>
        <v>#NAME?</v>
      </c>
      <c r="T25" s="110"/>
      <c r="U25" s="111"/>
      <c r="V25" s="111"/>
      <c r="W25" s="111"/>
      <c r="X25" s="111"/>
      <c r="Y25" s="111">
        <v>8870.32</v>
      </c>
      <c r="Z25" s="111"/>
      <c r="AA25" s="111"/>
      <c r="AB25" s="111"/>
      <c r="AC25" s="111"/>
      <c r="AD25" s="111"/>
      <c r="AE25" s="111"/>
      <c r="AF25" s="111"/>
      <c r="AG25" s="111" t="e">
        <f t="shared" ca="1" si="4"/>
        <v>#NAME?</v>
      </c>
      <c r="AH25" s="113"/>
      <c r="AI25" s="113" t="e">
        <f t="shared" ca="1" si="5"/>
        <v>#NAME?</v>
      </c>
    </row>
    <row r="26" spans="1:35" ht="30" customHeight="1" x14ac:dyDescent="0.2">
      <c r="A26" s="114" t="s">
        <v>519</v>
      </c>
      <c r="B26" s="99" t="s">
        <v>520</v>
      </c>
      <c r="C26" s="100" t="s">
        <v>525</v>
      </c>
      <c r="D26" s="99" t="s">
        <v>526</v>
      </c>
      <c r="E26" s="115" t="s">
        <v>523</v>
      </c>
      <c r="F26" s="102">
        <v>41943</v>
      </c>
      <c r="G26" s="102">
        <v>42308</v>
      </c>
      <c r="H26" s="103">
        <v>70954</v>
      </c>
      <c r="I26" s="104" t="s">
        <v>524</v>
      </c>
      <c r="J26" s="105" t="e">
        <f>'CONTRATOS VIGENTES'!#REF!</f>
        <v>#REF!</v>
      </c>
      <c r="K26" s="106" t="e">
        <f>'CONTRATOS VIGENTES'!#REF!</f>
        <v>#REF!</v>
      </c>
      <c r="L26" s="106">
        <v>0</v>
      </c>
      <c r="M26" s="106">
        <v>1474</v>
      </c>
      <c r="N26" s="107" t="e">
        <f t="shared" ca="1" si="0"/>
        <v>#NAME?</v>
      </c>
      <c r="O26" s="107" t="e">
        <f t="shared" ca="1" si="1"/>
        <v>#NAME?</v>
      </c>
      <c r="P26" s="108">
        <v>7700</v>
      </c>
      <c r="Q26" s="108">
        <v>0</v>
      </c>
      <c r="R26" s="108" t="e">
        <f t="shared" ca="1" si="2"/>
        <v>#NAME?</v>
      </c>
      <c r="S26" s="109" t="e">
        <f t="shared" ca="1" si="3"/>
        <v>#NAME?</v>
      </c>
      <c r="T26" s="110"/>
      <c r="U26" s="111"/>
      <c r="V26" s="111"/>
      <c r="W26" s="111"/>
      <c r="X26" s="111"/>
      <c r="Y26" s="111">
        <v>4661.25</v>
      </c>
      <c r="Z26" s="111"/>
      <c r="AA26" s="111"/>
      <c r="AB26" s="111"/>
      <c r="AC26" s="111"/>
      <c r="AD26" s="111"/>
      <c r="AE26" s="111"/>
      <c r="AF26" s="111"/>
      <c r="AG26" s="111" t="e">
        <f t="shared" ca="1" si="4"/>
        <v>#NAME?</v>
      </c>
      <c r="AH26" s="113"/>
      <c r="AI26" s="113" t="e">
        <f t="shared" ca="1" si="5"/>
        <v>#NAME?</v>
      </c>
    </row>
    <row r="27" spans="1:35" ht="36" customHeight="1" x14ac:dyDescent="0.2">
      <c r="A27" s="114" t="s">
        <v>264</v>
      </c>
      <c r="B27" s="99" t="s">
        <v>527</v>
      </c>
      <c r="C27" s="100" t="s">
        <v>528</v>
      </c>
      <c r="D27" s="99" t="s">
        <v>529</v>
      </c>
      <c r="E27" s="115" t="s">
        <v>382</v>
      </c>
      <c r="F27" s="102">
        <v>41981</v>
      </c>
      <c r="G27" s="102">
        <v>42346</v>
      </c>
      <c r="H27" s="103">
        <v>48000</v>
      </c>
      <c r="I27" s="104" t="s">
        <v>530</v>
      </c>
      <c r="J27" s="105" t="e">
        <f>'CONTRATOS VIGENTES'!#REF!</f>
        <v>#REF!</v>
      </c>
      <c r="K27" s="106" t="e">
        <f>'CONTRATOS VIGENTES'!#REF!</f>
        <v>#REF!</v>
      </c>
      <c r="L27" s="106">
        <v>0</v>
      </c>
      <c r="M27" s="106">
        <v>2967.74</v>
      </c>
      <c r="N27" s="107" t="e">
        <f t="shared" ca="1" si="0"/>
        <v>#NAME?</v>
      </c>
      <c r="O27" s="107" t="e">
        <f t="shared" ca="1" si="1"/>
        <v>#NAME?</v>
      </c>
      <c r="P27" s="108">
        <v>4000</v>
      </c>
      <c r="Q27" s="108">
        <v>0</v>
      </c>
      <c r="R27" s="108" t="e">
        <f t="shared" ca="1" si="2"/>
        <v>#NAME?</v>
      </c>
      <c r="S27" s="109" t="e">
        <f t="shared" ca="1" si="3"/>
        <v>#NAME?</v>
      </c>
      <c r="T27" s="110"/>
      <c r="U27" s="111">
        <v>54.4</v>
      </c>
      <c r="V27" s="111">
        <v>64.8</v>
      </c>
      <c r="W27" s="111">
        <v>23.2</v>
      </c>
      <c r="X27" s="111">
        <v>55.2</v>
      </c>
      <c r="Y27" s="111">
        <v>165.6</v>
      </c>
      <c r="Z27" s="111">
        <v>71.2</v>
      </c>
      <c r="AA27" s="111">
        <v>35.200000000000003</v>
      </c>
      <c r="AB27" s="111">
        <v>92</v>
      </c>
      <c r="AC27" s="111">
        <v>19.2</v>
      </c>
      <c r="AD27" s="111">
        <v>109.6</v>
      </c>
      <c r="AE27" s="111"/>
      <c r="AF27" s="111"/>
      <c r="AG27" s="111" t="e">
        <f t="shared" ca="1" si="4"/>
        <v>#NAME?</v>
      </c>
      <c r="AH27" s="113"/>
      <c r="AI27" s="113" t="e">
        <f t="shared" ca="1" si="5"/>
        <v>#NAME?</v>
      </c>
    </row>
    <row r="28" spans="1:35" ht="30" customHeight="1" x14ac:dyDescent="0.2">
      <c r="A28" s="114" t="s">
        <v>100</v>
      </c>
      <c r="B28" s="99" t="s">
        <v>531</v>
      </c>
      <c r="C28" s="100" t="s">
        <v>528</v>
      </c>
      <c r="D28" s="99" t="s">
        <v>532</v>
      </c>
      <c r="E28" s="115" t="s">
        <v>533</v>
      </c>
      <c r="F28" s="102">
        <v>41981</v>
      </c>
      <c r="G28" s="102">
        <v>42346</v>
      </c>
      <c r="H28" s="103">
        <v>8400</v>
      </c>
      <c r="I28" s="104" t="s">
        <v>530</v>
      </c>
      <c r="J28" s="105" t="e">
        <f>'CONTRATOS VIGENTES'!#REF!</f>
        <v>#REF!</v>
      </c>
      <c r="K28" s="106" t="e">
        <f>'CONTRATOS VIGENTES'!#REF!</f>
        <v>#REF!</v>
      </c>
      <c r="L28" s="106">
        <v>0</v>
      </c>
      <c r="M28" s="106">
        <v>519.35</v>
      </c>
      <c r="N28" s="107" t="e">
        <f t="shared" ca="1" si="0"/>
        <v>#NAME?</v>
      </c>
      <c r="O28" s="107" t="e">
        <f t="shared" ca="1" si="1"/>
        <v>#NAME?</v>
      </c>
      <c r="P28" s="108">
        <v>3000</v>
      </c>
      <c r="Q28" s="108">
        <v>0</v>
      </c>
      <c r="R28" s="108" t="e">
        <f t="shared" ca="1" si="2"/>
        <v>#NAME?</v>
      </c>
      <c r="S28" s="109" t="e">
        <f t="shared" ca="1" si="3"/>
        <v>#NAME?</v>
      </c>
      <c r="T28" s="122"/>
      <c r="U28" s="123">
        <v>0</v>
      </c>
      <c r="V28" s="123">
        <v>229.32</v>
      </c>
      <c r="W28" s="111">
        <v>282.73</v>
      </c>
      <c r="X28" s="111">
        <v>227.57</v>
      </c>
      <c r="Y28" s="111">
        <v>246.12</v>
      </c>
      <c r="Z28" s="111">
        <v>247.94</v>
      </c>
      <c r="AA28" s="111">
        <v>222.11</v>
      </c>
      <c r="AB28" s="111"/>
      <c r="AC28" s="111"/>
      <c r="AD28" s="111"/>
      <c r="AE28" s="111"/>
      <c r="AF28" s="111"/>
      <c r="AG28" s="111" t="e">
        <f t="shared" ca="1" si="4"/>
        <v>#NAME?</v>
      </c>
      <c r="AH28" s="113"/>
      <c r="AI28" s="113" t="e">
        <f t="shared" ca="1" si="5"/>
        <v>#NAME?</v>
      </c>
    </row>
    <row r="29" spans="1:35" ht="30" customHeight="1" x14ac:dyDescent="0.2">
      <c r="A29" s="114" t="s">
        <v>534</v>
      </c>
      <c r="B29" s="99" t="s">
        <v>535</v>
      </c>
      <c r="C29" s="100" t="s">
        <v>536</v>
      </c>
      <c r="D29" s="99" t="s">
        <v>537</v>
      </c>
      <c r="E29" s="115" t="s">
        <v>538</v>
      </c>
      <c r="F29" s="102">
        <v>42116</v>
      </c>
      <c r="G29" s="102">
        <v>42482</v>
      </c>
      <c r="H29" s="103">
        <v>12274.06</v>
      </c>
      <c r="I29" s="104" t="s">
        <v>481</v>
      </c>
      <c r="J29" s="105" t="e">
        <f>'CONTRATOS VIGENTES'!#REF!</f>
        <v>#REF!</v>
      </c>
      <c r="K29" s="106" t="e">
        <f>'CONTRATOS VIGENTES'!#REF!</f>
        <v>#REF!</v>
      </c>
      <c r="L29" s="106">
        <v>0</v>
      </c>
      <c r="M29" s="106">
        <v>0</v>
      </c>
      <c r="N29" s="107" t="e">
        <f t="shared" ca="1" si="0"/>
        <v>#NAME?</v>
      </c>
      <c r="O29" s="107" t="e">
        <f t="shared" ca="1" si="1"/>
        <v>#NAME?</v>
      </c>
      <c r="P29" s="108">
        <v>1022.83</v>
      </c>
      <c r="Q29" s="108">
        <v>0</v>
      </c>
      <c r="R29" s="108" t="e">
        <f t="shared" ca="1" si="2"/>
        <v>#NAME?</v>
      </c>
      <c r="S29" s="109" t="e">
        <f t="shared" ca="1" si="3"/>
        <v>#NAME?</v>
      </c>
      <c r="T29" s="110"/>
      <c r="U29" s="111"/>
      <c r="V29" s="111"/>
      <c r="W29" s="111"/>
      <c r="X29" s="111"/>
      <c r="Y29" s="111">
        <v>184.83</v>
      </c>
      <c r="Z29" s="111">
        <v>126.19</v>
      </c>
      <c r="AA29" s="111"/>
      <c r="AB29" s="111"/>
      <c r="AC29" s="111"/>
      <c r="AD29" s="111"/>
      <c r="AE29" s="111"/>
      <c r="AF29" s="111"/>
      <c r="AG29" s="111" t="e">
        <f t="shared" ca="1" si="4"/>
        <v>#NAME?</v>
      </c>
      <c r="AH29" s="113"/>
      <c r="AI29" s="113" t="e">
        <f t="shared" ca="1" si="5"/>
        <v>#NAME?</v>
      </c>
    </row>
    <row r="30" spans="1:35" ht="39.75" customHeight="1" x14ac:dyDescent="0.2">
      <c r="A30" s="114" t="s">
        <v>539</v>
      </c>
      <c r="B30" s="99" t="s">
        <v>461</v>
      </c>
      <c r="C30" s="100" t="s">
        <v>458</v>
      </c>
      <c r="D30" s="99" t="s">
        <v>540</v>
      </c>
      <c r="E30" s="115" t="s">
        <v>541</v>
      </c>
      <c r="F30" s="102">
        <v>42172</v>
      </c>
      <c r="G30" s="102">
        <v>42538</v>
      </c>
      <c r="H30" s="103">
        <v>90240</v>
      </c>
      <c r="I30" s="104" t="s">
        <v>542</v>
      </c>
      <c r="J30" s="105" t="e">
        <f>'CONTRATOS VIGENTES'!#REF!</f>
        <v>#REF!</v>
      </c>
      <c r="K30" s="106" t="e">
        <f>'CONTRATOS VIGENTES'!#REF!</f>
        <v>#REF!</v>
      </c>
      <c r="L30" s="106">
        <v>0</v>
      </c>
      <c r="M30" s="106">
        <v>0</v>
      </c>
      <c r="N30" s="107" t="e">
        <f t="shared" ca="1" si="0"/>
        <v>#NAME?</v>
      </c>
      <c r="O30" s="107" t="e">
        <f t="shared" ca="1" si="1"/>
        <v>#NAME?</v>
      </c>
      <c r="P30" s="108">
        <v>0</v>
      </c>
      <c r="Q30" s="108">
        <v>0</v>
      </c>
      <c r="R30" s="108" t="e">
        <f t="shared" ca="1" si="2"/>
        <v>#NAME?</v>
      </c>
      <c r="S30" s="109" t="e">
        <f t="shared" ca="1" si="3"/>
        <v>#NAME?</v>
      </c>
      <c r="T30" s="110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 t="e">
        <f t="shared" ca="1" si="4"/>
        <v>#NAME?</v>
      </c>
      <c r="AH30" s="113"/>
      <c r="AI30" s="113" t="e">
        <f t="shared" ca="1" si="5"/>
        <v>#NAME?</v>
      </c>
    </row>
    <row r="31" spans="1:35" ht="39.75" customHeight="1" x14ac:dyDescent="0.2">
      <c r="A31" s="114" t="s">
        <v>543</v>
      </c>
      <c r="B31" s="99" t="s">
        <v>447</v>
      </c>
      <c r="C31" s="100"/>
      <c r="D31" s="99" t="s">
        <v>544</v>
      </c>
      <c r="E31" s="117" t="s">
        <v>545</v>
      </c>
      <c r="F31" s="102">
        <v>42327</v>
      </c>
      <c r="G31" s="102">
        <v>42693</v>
      </c>
      <c r="H31" s="103"/>
      <c r="I31" s="104"/>
      <c r="J31" s="105" t="e">
        <f>'CONTRATOS VIGENTES'!#REF!</f>
        <v>#REF!</v>
      </c>
      <c r="K31" s="106" t="e">
        <f>'CONTRATOS VIGENTES'!#REF!</f>
        <v>#REF!</v>
      </c>
      <c r="L31" s="106">
        <v>0</v>
      </c>
      <c r="M31" s="106">
        <v>16521.990000000002</v>
      </c>
      <c r="N31" s="107" t="e">
        <f t="shared" ca="1" si="0"/>
        <v>#NAME?</v>
      </c>
      <c r="O31" s="107" t="e">
        <f t="shared" ca="1" si="1"/>
        <v>#NAME?</v>
      </c>
      <c r="P31" s="108">
        <v>23130.75</v>
      </c>
      <c r="Q31" s="108">
        <v>0</v>
      </c>
      <c r="R31" s="108" t="e">
        <f t="shared" ca="1" si="2"/>
        <v>#NAME?</v>
      </c>
      <c r="S31" s="109" t="e">
        <f t="shared" ca="1" si="3"/>
        <v>#NAME?</v>
      </c>
      <c r="T31" s="110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3"/>
      <c r="AI31" s="113" t="e">
        <f t="shared" ca="1" si="5"/>
        <v>#NAME?</v>
      </c>
    </row>
    <row r="32" spans="1:35" ht="39.75" customHeight="1" x14ac:dyDescent="0.2">
      <c r="A32" s="114"/>
      <c r="B32" s="99"/>
      <c r="C32" s="100"/>
      <c r="D32" s="99"/>
      <c r="E32" s="115"/>
      <c r="F32" s="102"/>
      <c r="G32" s="102"/>
      <c r="H32" s="103"/>
      <c r="I32" s="104"/>
      <c r="J32" s="124"/>
      <c r="K32" s="107"/>
      <c r="L32" s="107"/>
      <c r="M32" s="107"/>
      <c r="N32" s="107"/>
      <c r="O32" s="107"/>
      <c r="P32" s="108"/>
      <c r="Q32" s="108"/>
      <c r="R32" s="108"/>
      <c r="S32" s="109"/>
      <c r="T32" s="110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3"/>
      <c r="AI32" s="113">
        <f t="shared" si="5"/>
        <v>0</v>
      </c>
    </row>
    <row r="33" spans="1:35" ht="39.75" customHeight="1" x14ac:dyDescent="0.2">
      <c r="A33" s="114"/>
      <c r="B33" s="99"/>
      <c r="C33" s="100"/>
      <c r="D33" s="99"/>
      <c r="E33" s="115"/>
      <c r="F33" s="102"/>
      <c r="G33" s="102"/>
      <c r="H33" s="103"/>
      <c r="I33" s="104"/>
      <c r="J33" s="124"/>
      <c r="K33" s="107"/>
      <c r="L33" s="107"/>
      <c r="M33" s="107"/>
      <c r="N33" s="107"/>
      <c r="O33" s="107"/>
      <c r="P33" s="108"/>
      <c r="Q33" s="108"/>
      <c r="R33" s="108"/>
      <c r="S33" s="109"/>
      <c r="T33" s="110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3"/>
      <c r="AI33" s="113">
        <f t="shared" si="5"/>
        <v>0</v>
      </c>
    </row>
    <row r="34" spans="1:35" ht="39.75" customHeight="1" x14ac:dyDescent="0.2">
      <c r="A34" s="114"/>
      <c r="B34" s="99"/>
      <c r="C34" s="100"/>
      <c r="D34" s="99"/>
      <c r="E34" s="115"/>
      <c r="F34" s="102"/>
      <c r="G34" s="102"/>
      <c r="H34" s="103"/>
      <c r="I34" s="104"/>
      <c r="J34" s="124"/>
      <c r="K34" s="107"/>
      <c r="L34" s="107"/>
      <c r="M34" s="107"/>
      <c r="N34" s="107"/>
      <c r="O34" s="107"/>
      <c r="P34" s="108"/>
      <c r="Q34" s="108"/>
      <c r="R34" s="108"/>
      <c r="S34" s="109"/>
      <c r="T34" s="110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3"/>
      <c r="AI34" s="113">
        <f t="shared" si="5"/>
        <v>0</v>
      </c>
    </row>
    <row r="35" spans="1:35" ht="23.25" customHeight="1" x14ac:dyDescent="0.2">
      <c r="A35" s="114"/>
      <c r="B35" s="99"/>
      <c r="C35" s="100"/>
      <c r="D35" s="99"/>
      <c r="E35" s="115"/>
      <c r="F35" s="102"/>
      <c r="G35" s="102"/>
      <c r="H35" s="103"/>
      <c r="I35" s="104"/>
      <c r="J35" s="124"/>
      <c r="K35" s="107"/>
      <c r="L35" s="107"/>
      <c r="M35" s="107"/>
      <c r="N35" s="107"/>
      <c r="O35" s="107"/>
      <c r="P35" s="108"/>
      <c r="Q35" s="108"/>
      <c r="R35" s="108"/>
      <c r="S35" s="109"/>
      <c r="T35" s="110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3"/>
      <c r="AI35" s="113">
        <f t="shared" si="5"/>
        <v>0</v>
      </c>
    </row>
    <row r="36" spans="1:35" ht="15.75" customHeight="1" x14ac:dyDescent="0.25">
      <c r="A36" s="125"/>
      <c r="B36" s="125"/>
      <c r="C36" s="126"/>
      <c r="D36" s="125"/>
      <c r="E36" s="126"/>
      <c r="F36" s="126"/>
      <c r="G36" s="126"/>
      <c r="H36" s="125"/>
      <c r="I36" s="125"/>
      <c r="J36" s="127" t="e">
        <f t="shared" ref="J36:S36" ca="1" si="6">SOMA(J7:J35)</f>
        <v>#NAME?</v>
      </c>
      <c r="K36" s="127" t="e">
        <f t="shared" ca="1" si="6"/>
        <v>#NAME?</v>
      </c>
      <c r="L36" s="127" t="e">
        <f t="shared" ca="1" si="6"/>
        <v>#NAME?</v>
      </c>
      <c r="M36" s="127" t="e">
        <f t="shared" ca="1" si="6"/>
        <v>#NAME?</v>
      </c>
      <c r="N36" s="127" t="e">
        <f t="shared" ca="1" si="6"/>
        <v>#NAME?</v>
      </c>
      <c r="O36" s="127" t="e">
        <f t="shared" ca="1" si="6"/>
        <v>#NAME?</v>
      </c>
      <c r="P36" s="128" t="e">
        <f t="shared" ca="1" si="6"/>
        <v>#NAME?</v>
      </c>
      <c r="Q36" s="128" t="e">
        <f t="shared" ca="1" si="6"/>
        <v>#NAME?</v>
      </c>
      <c r="R36" s="128" t="e">
        <f t="shared" ca="1" si="6"/>
        <v>#NAME?</v>
      </c>
      <c r="S36" s="129" t="e">
        <f t="shared" ca="1" si="6"/>
        <v>#NAME?</v>
      </c>
      <c r="T36" s="127"/>
      <c r="U36" s="130" t="e">
        <f t="shared" ref="U36:AI36" ca="1" si="7">SOMA(U7:U35)</f>
        <v>#NAME?</v>
      </c>
      <c r="V36" s="130" t="e">
        <f t="shared" ca="1" si="7"/>
        <v>#NAME?</v>
      </c>
      <c r="W36" s="130" t="e">
        <f t="shared" ca="1" si="7"/>
        <v>#NAME?</v>
      </c>
      <c r="X36" s="130" t="e">
        <f t="shared" ca="1" si="7"/>
        <v>#NAME?</v>
      </c>
      <c r="Y36" s="130" t="e">
        <f t="shared" ca="1" si="7"/>
        <v>#NAME?</v>
      </c>
      <c r="Z36" s="130" t="e">
        <f t="shared" ca="1" si="7"/>
        <v>#NAME?</v>
      </c>
      <c r="AA36" s="130" t="e">
        <f t="shared" ca="1" si="7"/>
        <v>#NAME?</v>
      </c>
      <c r="AB36" s="130" t="e">
        <f t="shared" ca="1" si="7"/>
        <v>#NAME?</v>
      </c>
      <c r="AC36" s="130" t="e">
        <f t="shared" ca="1" si="7"/>
        <v>#NAME?</v>
      </c>
      <c r="AD36" s="130" t="e">
        <f t="shared" ca="1" si="7"/>
        <v>#NAME?</v>
      </c>
      <c r="AE36" s="130" t="e">
        <f t="shared" ca="1" si="7"/>
        <v>#NAME?</v>
      </c>
      <c r="AF36" s="130" t="e">
        <f t="shared" ca="1" si="7"/>
        <v>#NAME?</v>
      </c>
      <c r="AG36" s="130" t="e">
        <f t="shared" ca="1" si="7"/>
        <v>#NAME?</v>
      </c>
      <c r="AH36" s="131" t="e">
        <f t="shared" ca="1" si="7"/>
        <v>#NAME?</v>
      </c>
      <c r="AI36" s="131" t="e">
        <f t="shared" ca="1" si="7"/>
        <v>#NAME?</v>
      </c>
    </row>
    <row r="37" spans="1:35" ht="15.75" customHeight="1" x14ac:dyDescent="0.25">
      <c r="A37" s="3"/>
      <c r="B37" s="3"/>
      <c r="C37" s="82"/>
      <c r="D37" s="3"/>
      <c r="E37" s="4"/>
      <c r="F37" s="4"/>
      <c r="G37" s="4"/>
      <c r="H37" s="3"/>
      <c r="I37" s="3"/>
      <c r="J37" s="83"/>
      <c r="K37" s="83"/>
      <c r="L37" s="83"/>
      <c r="M37" s="83"/>
      <c r="N37" s="83"/>
      <c r="O37" s="83"/>
      <c r="P37" s="85"/>
      <c r="Q37" s="85"/>
      <c r="R37" s="85"/>
      <c r="S37" s="86"/>
      <c r="T37" s="83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3"/>
      <c r="AI37" s="3"/>
    </row>
    <row r="38" spans="1:35" ht="15.75" customHeight="1" x14ac:dyDescent="0.25">
      <c r="A38" s="3"/>
      <c r="B38" s="3"/>
      <c r="C38" s="82"/>
      <c r="D38" s="3"/>
      <c r="E38" s="4"/>
      <c r="F38" s="4"/>
      <c r="G38" s="4"/>
      <c r="H38" s="3"/>
      <c r="I38" s="3"/>
      <c r="J38" s="83"/>
      <c r="K38" s="83"/>
      <c r="L38" s="83"/>
      <c r="M38" s="83"/>
      <c r="N38" s="83"/>
      <c r="O38" s="83"/>
      <c r="P38" s="85"/>
      <c r="Q38" s="85"/>
      <c r="R38" s="85"/>
      <c r="S38" s="86"/>
      <c r="T38" s="83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3"/>
      <c r="AI38" s="3"/>
    </row>
    <row r="39" spans="1:35" ht="15.75" customHeight="1" x14ac:dyDescent="0.25">
      <c r="A39" s="3"/>
      <c r="B39" s="3"/>
      <c r="C39" s="82"/>
      <c r="D39" s="3"/>
      <c r="E39" s="4"/>
      <c r="F39" s="4"/>
      <c r="G39" s="4"/>
      <c r="H39" s="3"/>
      <c r="I39" s="3"/>
      <c r="J39" s="83"/>
      <c r="K39" s="83"/>
      <c r="L39" s="83"/>
      <c r="M39" s="83"/>
      <c r="N39" s="83"/>
      <c r="O39" s="83"/>
      <c r="P39" s="85"/>
      <c r="Q39" s="85"/>
      <c r="R39" s="85"/>
      <c r="S39" s="86"/>
      <c r="T39" s="83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3"/>
      <c r="AI39" s="3"/>
    </row>
    <row r="40" spans="1:35" ht="15.75" customHeight="1" x14ac:dyDescent="0.25">
      <c r="A40" s="3"/>
      <c r="B40" s="3"/>
      <c r="C40" s="82"/>
      <c r="D40" s="3"/>
      <c r="E40" s="4"/>
      <c r="F40" s="4"/>
      <c r="G40" s="4"/>
      <c r="H40" s="3"/>
      <c r="I40" s="3"/>
      <c r="J40" s="83"/>
      <c r="K40" s="83"/>
      <c r="L40" s="83"/>
      <c r="M40" s="83"/>
      <c r="N40" s="83"/>
      <c r="O40" s="83"/>
      <c r="P40" s="85"/>
      <c r="Q40" s="85"/>
      <c r="R40" s="85"/>
      <c r="S40" s="86"/>
      <c r="T40" s="83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3"/>
      <c r="AI40" s="3"/>
    </row>
    <row r="41" spans="1:35" ht="15.75" customHeight="1" x14ac:dyDescent="0.25">
      <c r="A41" s="3"/>
      <c r="B41" s="3"/>
      <c r="C41" s="82"/>
      <c r="D41" s="3"/>
      <c r="E41" s="4"/>
      <c r="F41" s="4"/>
      <c r="G41" s="4"/>
      <c r="H41" s="3"/>
      <c r="I41" s="3"/>
      <c r="J41" s="83"/>
      <c r="K41" s="83"/>
      <c r="L41" s="83"/>
      <c r="M41" s="83"/>
      <c r="N41" s="83"/>
      <c r="O41" s="83"/>
      <c r="P41" s="85"/>
      <c r="Q41" s="85"/>
      <c r="R41" s="85"/>
      <c r="S41" s="86"/>
      <c r="T41" s="83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3"/>
      <c r="AI41" s="3"/>
    </row>
    <row r="42" spans="1:35" ht="15.75" customHeight="1" x14ac:dyDescent="0.25">
      <c r="A42" s="3"/>
      <c r="B42" s="3"/>
      <c r="C42" s="82"/>
      <c r="D42" s="3"/>
      <c r="E42" s="4"/>
      <c r="F42" s="4"/>
      <c r="G42" s="4"/>
      <c r="H42" s="3"/>
      <c r="I42" s="3"/>
      <c r="J42" s="83"/>
      <c r="K42" s="83"/>
      <c r="L42" s="83"/>
      <c r="M42" s="83"/>
      <c r="N42" s="83"/>
      <c r="O42" s="83"/>
      <c r="P42" s="85"/>
      <c r="Q42" s="85"/>
      <c r="R42" s="85"/>
      <c r="S42" s="86"/>
      <c r="T42" s="83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3"/>
      <c r="AI42" s="3"/>
    </row>
    <row r="43" spans="1:35" ht="15.75" customHeight="1" x14ac:dyDescent="0.25">
      <c r="A43" s="3"/>
      <c r="B43" s="3"/>
      <c r="C43" s="82"/>
      <c r="D43" s="3"/>
      <c r="E43" s="4"/>
      <c r="F43" s="4"/>
      <c r="G43" s="4"/>
      <c r="H43" s="3"/>
      <c r="I43" s="3"/>
      <c r="J43" s="83"/>
      <c r="K43" s="83"/>
      <c r="L43" s="83"/>
      <c r="M43" s="83"/>
      <c r="N43" s="83"/>
      <c r="O43" s="83"/>
      <c r="P43" s="85"/>
      <c r="Q43" s="85"/>
      <c r="R43" s="85"/>
      <c r="S43" s="86"/>
      <c r="T43" s="83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3"/>
      <c r="AI43" s="3"/>
    </row>
    <row r="44" spans="1:35" ht="15.75" customHeight="1" x14ac:dyDescent="0.25">
      <c r="A44" s="3"/>
      <c r="B44" s="3"/>
      <c r="C44" s="82"/>
      <c r="D44" s="3"/>
      <c r="E44" s="4"/>
      <c r="F44" s="4"/>
      <c r="G44" s="4"/>
      <c r="H44" s="3"/>
      <c r="I44" s="3"/>
      <c r="J44" s="83"/>
      <c r="K44" s="83"/>
      <c r="L44" s="83"/>
      <c r="M44" s="83"/>
      <c r="N44" s="83"/>
      <c r="O44" s="83"/>
      <c r="P44" s="85"/>
      <c r="Q44" s="85"/>
      <c r="R44" s="85"/>
      <c r="S44" s="86"/>
      <c r="T44" s="83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3"/>
      <c r="AI44" s="3"/>
    </row>
    <row r="45" spans="1:35" ht="15.75" customHeight="1" x14ac:dyDescent="0.25">
      <c r="A45" s="3"/>
      <c r="B45" s="3"/>
      <c r="C45" s="82"/>
      <c r="D45" s="3"/>
      <c r="E45" s="4"/>
      <c r="F45" s="4"/>
      <c r="G45" s="4"/>
      <c r="H45" s="3"/>
      <c r="I45" s="3"/>
      <c r="J45" s="83"/>
      <c r="K45" s="83"/>
      <c r="L45" s="83"/>
      <c r="M45" s="83"/>
      <c r="N45" s="83"/>
      <c r="O45" s="83"/>
      <c r="P45" s="85"/>
      <c r="Q45" s="85"/>
      <c r="R45" s="85"/>
      <c r="S45" s="86"/>
      <c r="T45" s="83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3"/>
      <c r="AI45" s="3"/>
    </row>
    <row r="46" spans="1:35" ht="15.75" customHeight="1" x14ac:dyDescent="0.25">
      <c r="A46" s="3"/>
      <c r="B46" s="3"/>
      <c r="C46" s="82"/>
      <c r="D46" s="3"/>
      <c r="E46" s="4"/>
      <c r="F46" s="4"/>
      <c r="G46" s="4"/>
      <c r="H46" s="3"/>
      <c r="I46" s="3"/>
      <c r="J46" s="83"/>
      <c r="K46" s="83"/>
      <c r="L46" s="83"/>
      <c r="M46" s="83"/>
      <c r="N46" s="83"/>
      <c r="O46" s="83"/>
      <c r="P46" s="85"/>
      <c r="Q46" s="85"/>
      <c r="R46" s="85"/>
      <c r="S46" s="86"/>
      <c r="T46" s="83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3"/>
      <c r="AI46" s="3"/>
    </row>
    <row r="47" spans="1:35" ht="15.75" customHeight="1" x14ac:dyDescent="0.25">
      <c r="A47" s="3"/>
      <c r="B47" s="3"/>
      <c r="C47" s="82"/>
      <c r="D47" s="3"/>
      <c r="E47" s="4"/>
      <c r="F47" s="4"/>
      <c r="G47" s="4"/>
      <c r="H47" s="3"/>
      <c r="I47" s="3"/>
      <c r="J47" s="83"/>
      <c r="K47" s="83"/>
      <c r="L47" s="83"/>
      <c r="M47" s="83"/>
      <c r="N47" s="83"/>
      <c r="O47" s="83"/>
      <c r="P47" s="85"/>
      <c r="Q47" s="85"/>
      <c r="R47" s="85"/>
      <c r="S47" s="86"/>
      <c r="T47" s="83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3"/>
      <c r="AI47" s="3"/>
    </row>
    <row r="48" spans="1:35" ht="15.75" customHeight="1" x14ac:dyDescent="0.25">
      <c r="A48" s="3"/>
      <c r="B48" s="3"/>
      <c r="C48" s="82"/>
      <c r="D48" s="3"/>
      <c r="E48" s="4"/>
      <c r="F48" s="4"/>
      <c r="G48" s="4"/>
      <c r="H48" s="3"/>
      <c r="I48" s="3"/>
      <c r="J48" s="83"/>
      <c r="K48" s="83"/>
      <c r="L48" s="83"/>
      <c r="M48" s="83"/>
      <c r="N48" s="83"/>
      <c r="O48" s="83"/>
      <c r="P48" s="85"/>
      <c r="Q48" s="85"/>
      <c r="R48" s="85"/>
      <c r="S48" s="86"/>
      <c r="T48" s="83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3"/>
      <c r="AI48" s="3"/>
    </row>
    <row r="49" spans="1:35" ht="15.75" customHeight="1" x14ac:dyDescent="0.25">
      <c r="A49" s="3"/>
      <c r="B49" s="3"/>
      <c r="C49" s="82"/>
      <c r="D49" s="3"/>
      <c r="E49" s="4"/>
      <c r="F49" s="4"/>
      <c r="G49" s="4"/>
      <c r="H49" s="3"/>
      <c r="I49" s="3"/>
      <c r="J49" s="83"/>
      <c r="K49" s="83"/>
      <c r="L49" s="83"/>
      <c r="M49" s="83"/>
      <c r="N49" s="83"/>
      <c r="O49" s="83"/>
      <c r="P49" s="85"/>
      <c r="Q49" s="85"/>
      <c r="R49" s="85"/>
      <c r="S49" s="86"/>
      <c r="T49" s="83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3"/>
      <c r="AI49" s="3"/>
    </row>
    <row r="50" spans="1:35" ht="15.75" customHeight="1" x14ac:dyDescent="0.25">
      <c r="A50" s="3"/>
      <c r="B50" s="3"/>
      <c r="C50" s="82"/>
      <c r="D50" s="3"/>
      <c r="E50" s="4"/>
      <c r="F50" s="4"/>
      <c r="G50" s="4"/>
      <c r="H50" s="3"/>
      <c r="I50" s="3"/>
      <c r="J50" s="83"/>
      <c r="K50" s="83"/>
      <c r="L50" s="83"/>
      <c r="M50" s="83"/>
      <c r="N50" s="83"/>
      <c r="O50" s="83"/>
      <c r="P50" s="85"/>
      <c r="Q50" s="85"/>
      <c r="R50" s="85"/>
      <c r="S50" s="86"/>
      <c r="T50" s="83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3"/>
      <c r="AI50" s="3"/>
    </row>
    <row r="51" spans="1:35" ht="15.75" customHeight="1" x14ac:dyDescent="0.25">
      <c r="A51" s="3"/>
      <c r="B51" s="3"/>
      <c r="C51" s="82"/>
      <c r="D51" s="3"/>
      <c r="E51" s="4"/>
      <c r="F51" s="4"/>
      <c r="G51" s="4"/>
      <c r="H51" s="3"/>
      <c r="I51" s="3"/>
      <c r="J51" s="83"/>
      <c r="K51" s="83"/>
      <c r="L51" s="83"/>
      <c r="M51" s="83"/>
      <c r="N51" s="83"/>
      <c r="O51" s="83"/>
      <c r="P51" s="85"/>
      <c r="Q51" s="85"/>
      <c r="R51" s="85"/>
      <c r="S51" s="86"/>
      <c r="T51" s="83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3"/>
      <c r="AI51" s="3"/>
    </row>
    <row r="52" spans="1:35" ht="15.75" customHeight="1" x14ac:dyDescent="0.25">
      <c r="A52" s="3"/>
      <c r="B52" s="3"/>
      <c r="C52" s="82"/>
      <c r="D52" s="3"/>
      <c r="E52" s="4"/>
      <c r="F52" s="4"/>
      <c r="G52" s="4"/>
      <c r="H52" s="3"/>
      <c r="I52" s="3"/>
      <c r="J52" s="83"/>
      <c r="K52" s="83"/>
      <c r="L52" s="83"/>
      <c r="M52" s="83"/>
      <c r="N52" s="83"/>
      <c r="O52" s="83"/>
      <c r="P52" s="85"/>
      <c r="Q52" s="85"/>
      <c r="R52" s="85"/>
      <c r="S52" s="86"/>
      <c r="T52" s="83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3"/>
      <c r="AI52" s="3"/>
    </row>
    <row r="53" spans="1:35" ht="15.75" customHeight="1" x14ac:dyDescent="0.25">
      <c r="A53" s="3"/>
      <c r="B53" s="3"/>
      <c r="C53" s="82"/>
      <c r="D53" s="3"/>
      <c r="E53" s="4"/>
      <c r="F53" s="4"/>
      <c r="G53" s="4"/>
      <c r="H53" s="3"/>
      <c r="I53" s="3"/>
      <c r="J53" s="83"/>
      <c r="K53" s="83"/>
      <c r="L53" s="83"/>
      <c r="M53" s="83"/>
      <c r="N53" s="83"/>
      <c r="O53" s="83"/>
      <c r="P53" s="85"/>
      <c r="Q53" s="85"/>
      <c r="R53" s="85"/>
      <c r="S53" s="86"/>
      <c r="T53" s="83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3"/>
      <c r="AI53" s="3"/>
    </row>
    <row r="54" spans="1:35" ht="15.75" customHeight="1" x14ac:dyDescent="0.25">
      <c r="A54" s="3"/>
      <c r="B54" s="3"/>
      <c r="C54" s="82"/>
      <c r="D54" s="3"/>
      <c r="E54" s="4"/>
      <c r="F54" s="4"/>
      <c r="G54" s="4"/>
      <c r="H54" s="3"/>
      <c r="I54" s="3"/>
      <c r="J54" s="83"/>
      <c r="K54" s="83"/>
      <c r="L54" s="83"/>
      <c r="M54" s="83"/>
      <c r="N54" s="83"/>
      <c r="O54" s="83"/>
      <c r="P54" s="85"/>
      <c r="Q54" s="85"/>
      <c r="R54" s="85"/>
      <c r="S54" s="86"/>
      <c r="T54" s="83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3"/>
      <c r="AI54" s="3"/>
    </row>
    <row r="55" spans="1:35" ht="15.75" customHeight="1" x14ac:dyDescent="0.25">
      <c r="A55" s="3"/>
      <c r="B55" s="3"/>
      <c r="C55" s="82"/>
      <c r="D55" s="3"/>
      <c r="E55" s="4"/>
      <c r="F55" s="4"/>
      <c r="G55" s="4"/>
      <c r="H55" s="3"/>
      <c r="I55" s="3"/>
      <c r="J55" s="83"/>
      <c r="K55" s="83"/>
      <c r="L55" s="83"/>
      <c r="M55" s="83"/>
      <c r="N55" s="83"/>
      <c r="O55" s="83"/>
      <c r="P55" s="85"/>
      <c r="Q55" s="85"/>
      <c r="R55" s="85"/>
      <c r="S55" s="86"/>
      <c r="T55" s="83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3"/>
      <c r="AI55" s="3"/>
    </row>
    <row r="56" spans="1:35" ht="15.75" customHeight="1" x14ac:dyDescent="0.25">
      <c r="A56" s="3"/>
      <c r="B56" s="3"/>
      <c r="C56" s="82"/>
      <c r="D56" s="3"/>
      <c r="E56" s="4"/>
      <c r="F56" s="4"/>
      <c r="G56" s="4"/>
      <c r="H56" s="3"/>
      <c r="I56" s="3"/>
      <c r="J56" s="83"/>
      <c r="K56" s="83"/>
      <c r="L56" s="83"/>
      <c r="M56" s="83"/>
      <c r="N56" s="83"/>
      <c r="O56" s="83"/>
      <c r="P56" s="85"/>
      <c r="Q56" s="85"/>
      <c r="R56" s="85"/>
      <c r="S56" s="86"/>
      <c r="T56" s="83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3"/>
      <c r="AI56" s="3"/>
    </row>
    <row r="57" spans="1:35" ht="15.75" customHeight="1" x14ac:dyDescent="0.25">
      <c r="A57" s="3"/>
      <c r="B57" s="3"/>
      <c r="C57" s="82"/>
      <c r="D57" s="3"/>
      <c r="E57" s="4"/>
      <c r="F57" s="4"/>
      <c r="G57" s="4"/>
      <c r="H57" s="3"/>
      <c r="I57" s="3"/>
      <c r="J57" s="83"/>
      <c r="K57" s="83"/>
      <c r="L57" s="83"/>
      <c r="M57" s="83"/>
      <c r="N57" s="83"/>
      <c r="O57" s="83"/>
      <c r="P57" s="85"/>
      <c r="Q57" s="85"/>
      <c r="R57" s="85"/>
      <c r="S57" s="86"/>
      <c r="T57" s="83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3"/>
      <c r="AI57" s="3"/>
    </row>
    <row r="58" spans="1:35" ht="15.75" customHeight="1" x14ac:dyDescent="0.25">
      <c r="A58" s="3"/>
      <c r="B58" s="3"/>
      <c r="C58" s="82"/>
      <c r="D58" s="3"/>
      <c r="E58" s="4"/>
      <c r="F58" s="4"/>
      <c r="G58" s="4"/>
      <c r="H58" s="3"/>
      <c r="I58" s="3"/>
      <c r="J58" s="83"/>
      <c r="K58" s="83"/>
      <c r="L58" s="83"/>
      <c r="M58" s="83"/>
      <c r="N58" s="83"/>
      <c r="O58" s="83"/>
      <c r="P58" s="85"/>
      <c r="Q58" s="85"/>
      <c r="R58" s="85"/>
      <c r="S58" s="86"/>
      <c r="T58" s="83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3"/>
      <c r="AI58" s="3"/>
    </row>
    <row r="59" spans="1:35" ht="15.75" customHeight="1" x14ac:dyDescent="0.25">
      <c r="A59" s="3"/>
      <c r="B59" s="3"/>
      <c r="C59" s="82"/>
      <c r="D59" s="3"/>
      <c r="E59" s="4"/>
      <c r="F59" s="4"/>
      <c r="G59" s="4"/>
      <c r="H59" s="3"/>
      <c r="I59" s="3"/>
      <c r="J59" s="83"/>
      <c r="K59" s="83"/>
      <c r="L59" s="83"/>
      <c r="M59" s="83"/>
      <c r="N59" s="83"/>
      <c r="O59" s="83"/>
      <c r="P59" s="85"/>
      <c r="Q59" s="85"/>
      <c r="R59" s="85"/>
      <c r="S59" s="86"/>
      <c r="T59" s="83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3"/>
      <c r="AI59" s="3"/>
    </row>
    <row r="60" spans="1:35" ht="15.75" customHeight="1" x14ac:dyDescent="0.25">
      <c r="A60" s="3"/>
      <c r="B60" s="3"/>
      <c r="C60" s="82"/>
      <c r="D60" s="3"/>
      <c r="E60" s="4"/>
      <c r="F60" s="4"/>
      <c r="G60" s="4"/>
      <c r="H60" s="3"/>
      <c r="I60" s="3"/>
      <c r="J60" s="83"/>
      <c r="K60" s="83"/>
      <c r="L60" s="83"/>
      <c r="M60" s="83"/>
      <c r="N60" s="83"/>
      <c r="O60" s="83"/>
      <c r="P60" s="85"/>
      <c r="Q60" s="85"/>
      <c r="R60" s="85"/>
      <c r="S60" s="86"/>
      <c r="T60" s="83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3"/>
      <c r="AI60" s="3"/>
    </row>
    <row r="61" spans="1:35" ht="15.75" customHeight="1" x14ac:dyDescent="0.25">
      <c r="A61" s="3"/>
      <c r="B61" s="3"/>
      <c r="C61" s="82"/>
      <c r="D61" s="3"/>
      <c r="E61" s="4"/>
      <c r="F61" s="4"/>
      <c r="G61" s="4"/>
      <c r="H61" s="3"/>
      <c r="I61" s="3"/>
      <c r="J61" s="83"/>
      <c r="K61" s="83"/>
      <c r="L61" s="83"/>
      <c r="M61" s="83"/>
      <c r="N61" s="83"/>
      <c r="O61" s="83"/>
      <c r="P61" s="85"/>
      <c r="Q61" s="85"/>
      <c r="R61" s="85"/>
      <c r="S61" s="86"/>
      <c r="T61" s="83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3"/>
      <c r="AI61" s="3"/>
    </row>
    <row r="62" spans="1:35" ht="15.75" customHeight="1" x14ac:dyDescent="0.25">
      <c r="A62" s="3"/>
      <c r="B62" s="3"/>
      <c r="C62" s="82"/>
      <c r="D62" s="3"/>
      <c r="E62" s="4"/>
      <c r="F62" s="4"/>
      <c r="G62" s="4"/>
      <c r="H62" s="3"/>
      <c r="I62" s="3"/>
      <c r="J62" s="83"/>
      <c r="K62" s="83"/>
      <c r="L62" s="83"/>
      <c r="M62" s="83"/>
      <c r="N62" s="83"/>
      <c r="O62" s="83"/>
      <c r="P62" s="85"/>
      <c r="Q62" s="85"/>
      <c r="R62" s="85"/>
      <c r="S62" s="86"/>
      <c r="T62" s="83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3"/>
      <c r="AI62" s="3"/>
    </row>
    <row r="63" spans="1:35" ht="15.75" customHeight="1" x14ac:dyDescent="0.25">
      <c r="A63" s="3"/>
      <c r="B63" s="3"/>
      <c r="C63" s="82"/>
      <c r="D63" s="3"/>
      <c r="E63" s="4"/>
      <c r="F63" s="4"/>
      <c r="G63" s="4"/>
      <c r="H63" s="3"/>
      <c r="I63" s="3"/>
      <c r="J63" s="83"/>
      <c r="K63" s="83"/>
      <c r="L63" s="83"/>
      <c r="M63" s="83"/>
      <c r="N63" s="83"/>
      <c r="O63" s="83"/>
      <c r="P63" s="85"/>
      <c r="Q63" s="85"/>
      <c r="R63" s="85"/>
      <c r="S63" s="86"/>
      <c r="T63" s="83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3"/>
      <c r="AI63" s="3"/>
    </row>
    <row r="64" spans="1:35" ht="15.75" customHeight="1" x14ac:dyDescent="0.25">
      <c r="A64" s="3"/>
      <c r="B64" s="3"/>
      <c r="C64" s="82"/>
      <c r="D64" s="3"/>
      <c r="E64" s="4"/>
      <c r="F64" s="4"/>
      <c r="G64" s="4"/>
      <c r="H64" s="3"/>
      <c r="I64" s="3"/>
      <c r="J64" s="83"/>
      <c r="K64" s="83"/>
      <c r="L64" s="83"/>
      <c r="M64" s="83"/>
      <c r="N64" s="83"/>
      <c r="O64" s="83"/>
      <c r="P64" s="85"/>
      <c r="Q64" s="85"/>
      <c r="R64" s="85"/>
      <c r="S64" s="86"/>
      <c r="T64" s="83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3"/>
      <c r="AI64" s="3"/>
    </row>
    <row r="65" spans="1:35" ht="15.75" customHeight="1" x14ac:dyDescent="0.25">
      <c r="A65" s="3"/>
      <c r="B65" s="3"/>
      <c r="C65" s="82"/>
      <c r="D65" s="3"/>
      <c r="E65" s="4"/>
      <c r="F65" s="4"/>
      <c r="G65" s="4"/>
      <c r="H65" s="3"/>
      <c r="I65" s="3"/>
      <c r="J65" s="83"/>
      <c r="K65" s="83"/>
      <c r="L65" s="83"/>
      <c r="M65" s="83"/>
      <c r="N65" s="83"/>
      <c r="O65" s="83"/>
      <c r="P65" s="85"/>
      <c r="Q65" s="85"/>
      <c r="R65" s="85"/>
      <c r="S65" s="86"/>
      <c r="T65" s="83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3"/>
      <c r="AI65" s="3"/>
    </row>
    <row r="66" spans="1:35" ht="15.75" customHeight="1" x14ac:dyDescent="0.25">
      <c r="A66" s="3"/>
      <c r="B66" s="3"/>
      <c r="C66" s="82"/>
      <c r="D66" s="3"/>
      <c r="E66" s="4"/>
      <c r="F66" s="4"/>
      <c r="G66" s="4"/>
      <c r="H66" s="3"/>
      <c r="I66" s="3"/>
      <c r="J66" s="83"/>
      <c r="K66" s="83"/>
      <c r="L66" s="83"/>
      <c r="M66" s="83"/>
      <c r="N66" s="83"/>
      <c r="O66" s="83"/>
      <c r="P66" s="85"/>
      <c r="Q66" s="85"/>
      <c r="R66" s="85"/>
      <c r="S66" s="86"/>
      <c r="T66" s="83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3"/>
      <c r="AI66" s="3"/>
    </row>
    <row r="67" spans="1:35" ht="15.75" customHeight="1" x14ac:dyDescent="0.25">
      <c r="A67" s="3"/>
      <c r="B67" s="3"/>
      <c r="C67" s="82"/>
      <c r="D67" s="3"/>
      <c r="E67" s="4"/>
      <c r="F67" s="4"/>
      <c r="G67" s="4"/>
      <c r="H67" s="3"/>
      <c r="I67" s="3"/>
      <c r="J67" s="83"/>
      <c r="K67" s="83"/>
      <c r="L67" s="83"/>
      <c r="M67" s="83"/>
      <c r="N67" s="83"/>
      <c r="O67" s="83"/>
      <c r="P67" s="85"/>
      <c r="Q67" s="85"/>
      <c r="R67" s="85"/>
      <c r="S67" s="86"/>
      <c r="T67" s="83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3"/>
      <c r="AI67" s="3"/>
    </row>
    <row r="68" spans="1:35" ht="15.75" customHeight="1" x14ac:dyDescent="0.25">
      <c r="A68" s="3"/>
      <c r="B68" s="3"/>
      <c r="C68" s="82"/>
      <c r="D68" s="3"/>
      <c r="E68" s="4"/>
      <c r="F68" s="4"/>
      <c r="G68" s="4"/>
      <c r="H68" s="3"/>
      <c r="I68" s="3"/>
      <c r="J68" s="83"/>
      <c r="K68" s="83"/>
      <c r="L68" s="83"/>
      <c r="M68" s="83"/>
      <c r="N68" s="83"/>
      <c r="O68" s="83"/>
      <c r="P68" s="85"/>
      <c r="Q68" s="85"/>
      <c r="R68" s="85"/>
      <c r="S68" s="86"/>
      <c r="T68" s="83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3"/>
      <c r="AI68" s="3"/>
    </row>
    <row r="69" spans="1:35" ht="15.75" customHeight="1" x14ac:dyDescent="0.25">
      <c r="A69" s="3"/>
      <c r="B69" s="3"/>
      <c r="C69" s="82"/>
      <c r="D69" s="3"/>
      <c r="E69" s="4"/>
      <c r="F69" s="4"/>
      <c r="G69" s="4"/>
      <c r="H69" s="3"/>
      <c r="I69" s="3"/>
      <c r="J69" s="83"/>
      <c r="K69" s="83"/>
      <c r="L69" s="83"/>
      <c r="M69" s="83"/>
      <c r="N69" s="83"/>
      <c r="O69" s="83"/>
      <c r="P69" s="85"/>
      <c r="Q69" s="85"/>
      <c r="R69" s="85"/>
      <c r="S69" s="86"/>
      <c r="T69" s="83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3"/>
      <c r="AI69" s="3"/>
    </row>
    <row r="70" spans="1:35" ht="15.75" customHeight="1" x14ac:dyDescent="0.25">
      <c r="A70" s="3"/>
      <c r="B70" s="3"/>
      <c r="C70" s="82"/>
      <c r="D70" s="3"/>
      <c r="E70" s="4"/>
      <c r="F70" s="4"/>
      <c r="G70" s="4"/>
      <c r="H70" s="3"/>
      <c r="I70" s="3"/>
      <c r="J70" s="83"/>
      <c r="K70" s="83"/>
      <c r="L70" s="83"/>
      <c r="M70" s="83"/>
      <c r="N70" s="83"/>
      <c r="O70" s="83"/>
      <c r="P70" s="85"/>
      <c r="Q70" s="85"/>
      <c r="R70" s="85"/>
      <c r="S70" s="86"/>
      <c r="T70" s="83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3"/>
      <c r="AI70" s="3"/>
    </row>
    <row r="71" spans="1:35" ht="15.75" customHeight="1" x14ac:dyDescent="0.25">
      <c r="A71" s="3"/>
      <c r="B71" s="3"/>
      <c r="C71" s="82"/>
      <c r="D71" s="3"/>
      <c r="E71" s="4"/>
      <c r="F71" s="4"/>
      <c r="G71" s="4"/>
      <c r="H71" s="3"/>
      <c r="I71" s="3"/>
      <c r="J71" s="83"/>
      <c r="K71" s="83"/>
      <c r="L71" s="83"/>
      <c r="M71" s="83"/>
      <c r="N71" s="83"/>
      <c r="O71" s="83"/>
      <c r="P71" s="85"/>
      <c r="Q71" s="85"/>
      <c r="R71" s="85"/>
      <c r="S71" s="86"/>
      <c r="T71" s="83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3"/>
      <c r="AI71" s="3"/>
    </row>
    <row r="72" spans="1:35" ht="15.75" customHeight="1" x14ac:dyDescent="0.25">
      <c r="A72" s="3"/>
      <c r="B72" s="3"/>
      <c r="C72" s="82"/>
      <c r="D72" s="3"/>
      <c r="E72" s="4"/>
      <c r="F72" s="4"/>
      <c r="G72" s="4"/>
      <c r="H72" s="3"/>
      <c r="I72" s="3"/>
      <c r="J72" s="83"/>
      <c r="K72" s="83"/>
      <c r="L72" s="83"/>
      <c r="M72" s="83"/>
      <c r="N72" s="83"/>
      <c r="O72" s="83"/>
      <c r="P72" s="85"/>
      <c r="Q72" s="85"/>
      <c r="R72" s="85"/>
      <c r="S72" s="86"/>
      <c r="T72" s="83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3"/>
      <c r="AI72" s="3"/>
    </row>
    <row r="73" spans="1:35" ht="15.75" customHeight="1" x14ac:dyDescent="0.25">
      <c r="A73" s="3"/>
      <c r="B73" s="3"/>
      <c r="C73" s="82"/>
      <c r="D73" s="3"/>
      <c r="E73" s="4"/>
      <c r="F73" s="4"/>
      <c r="G73" s="4"/>
      <c r="H73" s="3"/>
      <c r="I73" s="3"/>
      <c r="J73" s="83"/>
      <c r="K73" s="83"/>
      <c r="L73" s="83"/>
      <c r="M73" s="83"/>
      <c r="N73" s="83"/>
      <c r="O73" s="83"/>
      <c r="P73" s="85"/>
      <c r="Q73" s="85"/>
      <c r="R73" s="85"/>
      <c r="S73" s="86"/>
      <c r="T73" s="83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3"/>
      <c r="AI73" s="3"/>
    </row>
    <row r="74" spans="1:35" ht="15.75" customHeight="1" x14ac:dyDescent="0.25">
      <c r="A74" s="3"/>
      <c r="B74" s="3"/>
      <c r="C74" s="82"/>
      <c r="D74" s="3"/>
      <c r="E74" s="4"/>
      <c r="F74" s="4"/>
      <c r="G74" s="4"/>
      <c r="H74" s="3"/>
      <c r="I74" s="3"/>
      <c r="J74" s="83"/>
      <c r="K74" s="83"/>
      <c r="L74" s="83"/>
      <c r="M74" s="83"/>
      <c r="N74" s="83"/>
      <c r="O74" s="83"/>
      <c r="P74" s="85"/>
      <c r="Q74" s="85"/>
      <c r="R74" s="85"/>
      <c r="S74" s="86"/>
      <c r="T74" s="83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3"/>
      <c r="AI74" s="3"/>
    </row>
    <row r="75" spans="1:35" ht="15.75" customHeight="1" x14ac:dyDescent="0.25">
      <c r="A75" s="3"/>
      <c r="B75" s="3"/>
      <c r="C75" s="82"/>
      <c r="D75" s="3"/>
      <c r="E75" s="4"/>
      <c r="F75" s="4"/>
      <c r="G75" s="4"/>
      <c r="H75" s="3"/>
      <c r="I75" s="3"/>
      <c r="J75" s="83"/>
      <c r="K75" s="83"/>
      <c r="L75" s="83"/>
      <c r="M75" s="83"/>
      <c r="N75" s="83"/>
      <c r="O75" s="83"/>
      <c r="P75" s="85"/>
      <c r="Q75" s="85"/>
      <c r="R75" s="85"/>
      <c r="S75" s="86"/>
      <c r="T75" s="83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3"/>
      <c r="AI75" s="3"/>
    </row>
    <row r="76" spans="1:35" ht="15.75" customHeight="1" x14ac:dyDescent="0.25">
      <c r="A76" s="3"/>
      <c r="B76" s="3"/>
      <c r="C76" s="82"/>
      <c r="D76" s="3"/>
      <c r="E76" s="4"/>
      <c r="F76" s="4"/>
      <c r="G76" s="4"/>
      <c r="H76" s="3"/>
      <c r="I76" s="3"/>
      <c r="J76" s="83"/>
      <c r="K76" s="83"/>
      <c r="L76" s="83"/>
      <c r="M76" s="83"/>
      <c r="N76" s="83"/>
      <c r="O76" s="83"/>
      <c r="P76" s="85"/>
      <c r="Q76" s="85"/>
      <c r="R76" s="85"/>
      <c r="S76" s="86"/>
      <c r="T76" s="83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3"/>
      <c r="AI76" s="3"/>
    </row>
    <row r="77" spans="1:35" ht="15.75" customHeight="1" x14ac:dyDescent="0.25">
      <c r="A77" s="3"/>
      <c r="B77" s="3"/>
      <c r="C77" s="82"/>
      <c r="D77" s="3"/>
      <c r="E77" s="4"/>
      <c r="F77" s="4"/>
      <c r="G77" s="4"/>
      <c r="H77" s="3"/>
      <c r="I77" s="3"/>
      <c r="J77" s="83"/>
      <c r="K77" s="83"/>
      <c r="L77" s="83"/>
      <c r="M77" s="83"/>
      <c r="N77" s="83"/>
      <c r="O77" s="83"/>
      <c r="P77" s="85"/>
      <c r="Q77" s="85"/>
      <c r="R77" s="85"/>
      <c r="S77" s="86"/>
      <c r="T77" s="83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3"/>
      <c r="AI77" s="3"/>
    </row>
    <row r="78" spans="1:35" ht="15.75" customHeight="1" x14ac:dyDescent="0.25">
      <c r="A78" s="3"/>
      <c r="B78" s="3"/>
      <c r="C78" s="82"/>
      <c r="D78" s="3"/>
      <c r="E78" s="4"/>
      <c r="F78" s="4"/>
      <c r="G78" s="4"/>
      <c r="H78" s="3"/>
      <c r="I78" s="3"/>
      <c r="J78" s="83"/>
      <c r="K78" s="83"/>
      <c r="L78" s="83"/>
      <c r="M78" s="83"/>
      <c r="N78" s="83"/>
      <c r="O78" s="83"/>
      <c r="P78" s="85"/>
      <c r="Q78" s="85"/>
      <c r="R78" s="85"/>
      <c r="S78" s="86"/>
      <c r="T78" s="83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3"/>
      <c r="AI78" s="3"/>
    </row>
    <row r="79" spans="1:35" ht="15.75" customHeight="1" x14ac:dyDescent="0.25">
      <c r="A79" s="3"/>
      <c r="B79" s="3"/>
      <c r="C79" s="82"/>
      <c r="D79" s="3"/>
      <c r="E79" s="4"/>
      <c r="F79" s="4"/>
      <c r="G79" s="4"/>
      <c r="H79" s="3"/>
      <c r="I79" s="3"/>
      <c r="J79" s="83"/>
      <c r="K79" s="83"/>
      <c r="L79" s="83"/>
      <c r="M79" s="83"/>
      <c r="N79" s="83"/>
      <c r="O79" s="83"/>
      <c r="P79" s="85"/>
      <c r="Q79" s="85"/>
      <c r="R79" s="85"/>
      <c r="S79" s="86"/>
      <c r="T79" s="83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3"/>
      <c r="AI79" s="3"/>
    </row>
    <row r="80" spans="1:35" ht="15.75" customHeight="1" x14ac:dyDescent="0.25">
      <c r="A80" s="3"/>
      <c r="B80" s="3"/>
      <c r="C80" s="82"/>
      <c r="D80" s="3"/>
      <c r="E80" s="4"/>
      <c r="F80" s="4"/>
      <c r="G80" s="4"/>
      <c r="H80" s="3"/>
      <c r="I80" s="3"/>
      <c r="J80" s="83"/>
      <c r="K80" s="83"/>
      <c r="L80" s="83"/>
      <c r="M80" s="83"/>
      <c r="N80" s="83"/>
      <c r="O80" s="83"/>
      <c r="P80" s="85"/>
      <c r="Q80" s="85"/>
      <c r="R80" s="85"/>
      <c r="S80" s="86"/>
      <c r="T80" s="83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3"/>
      <c r="AI80" s="3"/>
    </row>
    <row r="81" spans="1:35" ht="15.75" customHeight="1" x14ac:dyDescent="0.25">
      <c r="A81" s="3"/>
      <c r="B81" s="3"/>
      <c r="C81" s="82"/>
      <c r="D81" s="3"/>
      <c r="E81" s="4"/>
      <c r="F81" s="4"/>
      <c r="G81" s="4"/>
      <c r="H81" s="3"/>
      <c r="I81" s="3"/>
      <c r="J81" s="83"/>
      <c r="K81" s="83"/>
      <c r="L81" s="83"/>
      <c r="M81" s="83"/>
      <c r="N81" s="83"/>
      <c r="O81" s="83"/>
      <c r="P81" s="85"/>
      <c r="Q81" s="85"/>
      <c r="R81" s="85"/>
      <c r="S81" s="86"/>
      <c r="T81" s="83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3"/>
      <c r="AI81" s="3"/>
    </row>
    <row r="82" spans="1:35" ht="15.75" customHeight="1" x14ac:dyDescent="0.25">
      <c r="A82" s="3"/>
      <c r="B82" s="3"/>
      <c r="C82" s="82"/>
      <c r="D82" s="3"/>
      <c r="E82" s="4"/>
      <c r="F82" s="4"/>
      <c r="G82" s="4"/>
      <c r="H82" s="3"/>
      <c r="I82" s="3"/>
      <c r="J82" s="83"/>
      <c r="K82" s="83"/>
      <c r="L82" s="83"/>
      <c r="M82" s="83"/>
      <c r="N82" s="83"/>
      <c r="O82" s="83"/>
      <c r="P82" s="85"/>
      <c r="Q82" s="85"/>
      <c r="R82" s="85"/>
      <c r="S82" s="86"/>
      <c r="T82" s="83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3"/>
      <c r="AI82" s="3"/>
    </row>
    <row r="83" spans="1:35" ht="15.75" customHeight="1" x14ac:dyDescent="0.25">
      <c r="A83" s="3"/>
      <c r="B83" s="3"/>
      <c r="C83" s="82"/>
      <c r="D83" s="3"/>
      <c r="E83" s="4"/>
      <c r="F83" s="4"/>
      <c r="G83" s="4"/>
      <c r="H83" s="3"/>
      <c r="I83" s="3"/>
      <c r="J83" s="83"/>
      <c r="K83" s="83"/>
      <c r="L83" s="83"/>
      <c r="M83" s="83"/>
      <c r="N83" s="83"/>
      <c r="O83" s="83"/>
      <c r="P83" s="85"/>
      <c r="Q83" s="85"/>
      <c r="R83" s="85"/>
      <c r="S83" s="86"/>
      <c r="T83" s="83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3"/>
      <c r="AI83" s="3"/>
    </row>
    <row r="84" spans="1:35" ht="15.75" customHeight="1" x14ac:dyDescent="0.25">
      <c r="A84" s="3"/>
      <c r="B84" s="3"/>
      <c r="C84" s="82"/>
      <c r="D84" s="3"/>
      <c r="E84" s="4"/>
      <c r="F84" s="4"/>
      <c r="G84" s="4"/>
      <c r="H84" s="3"/>
      <c r="I84" s="3"/>
      <c r="J84" s="83"/>
      <c r="K84" s="83"/>
      <c r="L84" s="83"/>
      <c r="M84" s="83"/>
      <c r="N84" s="83"/>
      <c r="O84" s="83"/>
      <c r="P84" s="85"/>
      <c r="Q84" s="85"/>
      <c r="R84" s="85"/>
      <c r="S84" s="86"/>
      <c r="T84" s="83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3"/>
      <c r="AI84" s="3"/>
    </row>
    <row r="85" spans="1:35" ht="15.75" customHeight="1" x14ac:dyDescent="0.25">
      <c r="A85" s="3"/>
      <c r="B85" s="3"/>
      <c r="C85" s="82"/>
      <c r="D85" s="3"/>
      <c r="E85" s="4"/>
      <c r="F85" s="4"/>
      <c r="G85" s="4"/>
      <c r="H85" s="3"/>
      <c r="I85" s="3"/>
      <c r="J85" s="83"/>
      <c r="K85" s="83"/>
      <c r="L85" s="83"/>
      <c r="M85" s="83"/>
      <c r="N85" s="83"/>
      <c r="O85" s="83"/>
      <c r="P85" s="85"/>
      <c r="Q85" s="85"/>
      <c r="R85" s="85"/>
      <c r="S85" s="86"/>
      <c r="T85" s="83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3"/>
      <c r="AI85" s="3"/>
    </row>
    <row r="86" spans="1:35" ht="15.75" customHeight="1" x14ac:dyDescent="0.25">
      <c r="A86" s="3"/>
      <c r="B86" s="3"/>
      <c r="C86" s="82"/>
      <c r="D86" s="3"/>
      <c r="E86" s="4"/>
      <c r="F86" s="4"/>
      <c r="G86" s="4"/>
      <c r="H86" s="3"/>
      <c r="I86" s="3"/>
      <c r="J86" s="83"/>
      <c r="K86" s="83"/>
      <c r="L86" s="83"/>
      <c r="M86" s="83"/>
      <c r="N86" s="83"/>
      <c r="O86" s="83"/>
      <c r="P86" s="85"/>
      <c r="Q86" s="85"/>
      <c r="R86" s="85"/>
      <c r="S86" s="86"/>
      <c r="T86" s="83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3"/>
      <c r="AI86" s="3"/>
    </row>
    <row r="87" spans="1:35" ht="15.75" customHeight="1" x14ac:dyDescent="0.25">
      <c r="A87" s="3"/>
      <c r="B87" s="3"/>
      <c r="C87" s="82"/>
      <c r="D87" s="3"/>
      <c r="E87" s="4"/>
      <c r="F87" s="4"/>
      <c r="G87" s="4"/>
      <c r="H87" s="3"/>
      <c r="I87" s="3"/>
      <c r="J87" s="83"/>
      <c r="K87" s="83"/>
      <c r="L87" s="83"/>
      <c r="M87" s="83"/>
      <c r="N87" s="83"/>
      <c r="O87" s="83"/>
      <c r="P87" s="85"/>
      <c r="Q87" s="85"/>
      <c r="R87" s="85"/>
      <c r="S87" s="86"/>
      <c r="T87" s="83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3"/>
      <c r="AI87" s="3"/>
    </row>
    <row r="88" spans="1:35" ht="15.75" customHeight="1" x14ac:dyDescent="0.25">
      <c r="A88" s="3"/>
      <c r="B88" s="3"/>
      <c r="C88" s="82"/>
      <c r="D88" s="3"/>
      <c r="E88" s="4"/>
      <c r="F88" s="4"/>
      <c r="G88" s="4"/>
      <c r="H88" s="3"/>
      <c r="I88" s="3"/>
      <c r="J88" s="83"/>
      <c r="K88" s="83"/>
      <c r="L88" s="83"/>
      <c r="M88" s="83"/>
      <c r="N88" s="83"/>
      <c r="O88" s="83"/>
      <c r="P88" s="85"/>
      <c r="Q88" s="85"/>
      <c r="R88" s="85"/>
      <c r="S88" s="86"/>
      <c r="T88" s="83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3"/>
      <c r="AI88" s="3"/>
    </row>
    <row r="89" spans="1:35" ht="15.75" customHeight="1" x14ac:dyDescent="0.25">
      <c r="A89" s="3"/>
      <c r="B89" s="3"/>
      <c r="C89" s="82"/>
      <c r="D89" s="3"/>
      <c r="E89" s="4"/>
      <c r="F89" s="4"/>
      <c r="G89" s="4"/>
      <c r="H89" s="3"/>
      <c r="I89" s="3"/>
      <c r="J89" s="83"/>
      <c r="K89" s="83"/>
      <c r="L89" s="83"/>
      <c r="M89" s="83"/>
      <c r="N89" s="83"/>
      <c r="O89" s="83"/>
      <c r="P89" s="85"/>
      <c r="Q89" s="85"/>
      <c r="R89" s="85"/>
      <c r="S89" s="86"/>
      <c r="T89" s="83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3"/>
      <c r="AI89" s="3"/>
    </row>
    <row r="90" spans="1:35" ht="15.75" customHeight="1" x14ac:dyDescent="0.25">
      <c r="A90" s="3"/>
      <c r="B90" s="3"/>
      <c r="C90" s="82"/>
      <c r="D90" s="3"/>
      <c r="E90" s="4"/>
      <c r="F90" s="4"/>
      <c r="G90" s="4"/>
      <c r="H90" s="3"/>
      <c r="I90" s="3"/>
      <c r="J90" s="83"/>
      <c r="K90" s="83"/>
      <c r="L90" s="83"/>
      <c r="M90" s="83"/>
      <c r="N90" s="83"/>
      <c r="O90" s="83"/>
      <c r="P90" s="85"/>
      <c r="Q90" s="85"/>
      <c r="R90" s="85"/>
      <c r="S90" s="86"/>
      <c r="T90" s="83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3"/>
      <c r="AI90" s="3"/>
    </row>
    <row r="91" spans="1:35" ht="15.75" customHeight="1" x14ac:dyDescent="0.25">
      <c r="A91" s="3"/>
      <c r="B91" s="3"/>
      <c r="C91" s="82"/>
      <c r="D91" s="3"/>
      <c r="E91" s="4"/>
      <c r="F91" s="4"/>
      <c r="G91" s="4"/>
      <c r="H91" s="3"/>
      <c r="I91" s="3"/>
      <c r="J91" s="83"/>
      <c r="K91" s="83"/>
      <c r="L91" s="83"/>
      <c r="M91" s="83"/>
      <c r="N91" s="83"/>
      <c r="O91" s="83"/>
      <c r="P91" s="85"/>
      <c r="Q91" s="85"/>
      <c r="R91" s="85"/>
      <c r="S91" s="86"/>
      <c r="T91" s="83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3"/>
      <c r="AI91" s="3"/>
    </row>
    <row r="92" spans="1:35" ht="15.75" customHeight="1" x14ac:dyDescent="0.25">
      <c r="A92" s="3"/>
      <c r="B92" s="3"/>
      <c r="C92" s="82"/>
      <c r="D92" s="3"/>
      <c r="E92" s="4"/>
      <c r="F92" s="4"/>
      <c r="G92" s="4"/>
      <c r="H92" s="3"/>
      <c r="I92" s="3"/>
      <c r="J92" s="83"/>
      <c r="K92" s="83"/>
      <c r="L92" s="83"/>
      <c r="M92" s="83"/>
      <c r="N92" s="83"/>
      <c r="O92" s="83"/>
      <c r="P92" s="85"/>
      <c r="Q92" s="85"/>
      <c r="R92" s="85"/>
      <c r="S92" s="86"/>
      <c r="T92" s="83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3"/>
      <c r="AI92" s="3"/>
    </row>
    <row r="93" spans="1:35" ht="15.75" customHeight="1" x14ac:dyDescent="0.25">
      <c r="A93" s="3"/>
      <c r="B93" s="3"/>
      <c r="C93" s="82"/>
      <c r="D93" s="3"/>
      <c r="E93" s="4"/>
      <c r="F93" s="4"/>
      <c r="G93" s="4"/>
      <c r="H93" s="3"/>
      <c r="I93" s="3"/>
      <c r="J93" s="83"/>
      <c r="K93" s="83"/>
      <c r="L93" s="83"/>
      <c r="M93" s="83"/>
      <c r="N93" s="83"/>
      <c r="O93" s="83"/>
      <c r="P93" s="85"/>
      <c r="Q93" s="85"/>
      <c r="R93" s="85"/>
      <c r="S93" s="86"/>
      <c r="T93" s="83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3"/>
      <c r="AI93" s="3"/>
    </row>
    <row r="94" spans="1:35" ht="15.75" customHeight="1" x14ac:dyDescent="0.25">
      <c r="A94" s="3"/>
      <c r="B94" s="3"/>
      <c r="C94" s="82"/>
      <c r="D94" s="3"/>
      <c r="E94" s="4"/>
      <c r="F94" s="4"/>
      <c r="G94" s="4"/>
      <c r="H94" s="3"/>
      <c r="I94" s="3"/>
      <c r="J94" s="83"/>
      <c r="K94" s="83"/>
      <c r="L94" s="83"/>
      <c r="M94" s="83"/>
      <c r="N94" s="83"/>
      <c r="O94" s="83"/>
      <c r="P94" s="85"/>
      <c r="Q94" s="85"/>
      <c r="R94" s="85"/>
      <c r="S94" s="86"/>
      <c r="T94" s="83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3"/>
      <c r="AI94" s="3"/>
    </row>
    <row r="95" spans="1:35" ht="15.75" customHeight="1" x14ac:dyDescent="0.25">
      <c r="A95" s="3"/>
      <c r="B95" s="3"/>
      <c r="C95" s="82"/>
      <c r="D95" s="3"/>
      <c r="E95" s="4"/>
      <c r="F95" s="4"/>
      <c r="G95" s="4"/>
      <c r="H95" s="3"/>
      <c r="I95" s="3"/>
      <c r="J95" s="83"/>
      <c r="K95" s="83"/>
      <c r="L95" s="83"/>
      <c r="M95" s="83"/>
      <c r="N95" s="83"/>
      <c r="O95" s="83"/>
      <c r="P95" s="85"/>
      <c r="Q95" s="85"/>
      <c r="R95" s="85"/>
      <c r="S95" s="86"/>
      <c r="T95" s="83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3"/>
      <c r="AI95" s="3"/>
    </row>
    <row r="96" spans="1:35" ht="15.75" customHeight="1" x14ac:dyDescent="0.25">
      <c r="A96" s="3"/>
      <c r="B96" s="3"/>
      <c r="C96" s="82"/>
      <c r="D96" s="3"/>
      <c r="E96" s="4"/>
      <c r="F96" s="4"/>
      <c r="G96" s="4"/>
      <c r="H96" s="3"/>
      <c r="I96" s="3"/>
      <c r="J96" s="83"/>
      <c r="K96" s="83"/>
      <c r="L96" s="83"/>
      <c r="M96" s="83"/>
      <c r="N96" s="83"/>
      <c r="O96" s="83"/>
      <c r="P96" s="85"/>
      <c r="Q96" s="85"/>
      <c r="R96" s="85"/>
      <c r="S96" s="86"/>
      <c r="T96" s="83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3"/>
      <c r="AI96" s="3"/>
    </row>
    <row r="97" spans="1:35" ht="15.75" customHeight="1" x14ac:dyDescent="0.25">
      <c r="A97" s="3"/>
      <c r="B97" s="3"/>
      <c r="C97" s="82"/>
      <c r="D97" s="3"/>
      <c r="E97" s="4"/>
      <c r="F97" s="4"/>
      <c r="G97" s="4"/>
      <c r="H97" s="3"/>
      <c r="I97" s="3"/>
      <c r="J97" s="83"/>
      <c r="K97" s="83"/>
      <c r="L97" s="83"/>
      <c r="M97" s="83"/>
      <c r="N97" s="83"/>
      <c r="O97" s="83"/>
      <c r="P97" s="85"/>
      <c r="Q97" s="85"/>
      <c r="R97" s="85"/>
      <c r="S97" s="86"/>
      <c r="T97" s="83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3"/>
      <c r="AI97" s="3"/>
    </row>
    <row r="98" spans="1:35" ht="15.75" customHeight="1" x14ac:dyDescent="0.25">
      <c r="A98" s="3"/>
      <c r="B98" s="3"/>
      <c r="C98" s="82"/>
      <c r="D98" s="3"/>
      <c r="E98" s="4"/>
      <c r="F98" s="4"/>
      <c r="G98" s="4"/>
      <c r="H98" s="3"/>
      <c r="I98" s="3"/>
      <c r="J98" s="83"/>
      <c r="K98" s="83"/>
      <c r="L98" s="83"/>
      <c r="M98" s="83"/>
      <c r="N98" s="83"/>
      <c r="O98" s="83"/>
      <c r="P98" s="85"/>
      <c r="Q98" s="85"/>
      <c r="R98" s="85"/>
      <c r="S98" s="86"/>
      <c r="T98" s="83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3"/>
      <c r="AI98" s="3"/>
    </row>
    <row r="99" spans="1:35" ht="15.75" customHeight="1" x14ac:dyDescent="0.25">
      <c r="A99" s="3"/>
      <c r="B99" s="3"/>
      <c r="C99" s="82"/>
      <c r="D99" s="3"/>
      <c r="E99" s="4"/>
      <c r="F99" s="4"/>
      <c r="G99" s="4"/>
      <c r="H99" s="3"/>
      <c r="I99" s="3"/>
      <c r="J99" s="83"/>
      <c r="K99" s="83"/>
      <c r="L99" s="83"/>
      <c r="M99" s="83"/>
      <c r="N99" s="83"/>
      <c r="O99" s="83"/>
      <c r="P99" s="85"/>
      <c r="Q99" s="85"/>
      <c r="R99" s="85"/>
      <c r="S99" s="86"/>
      <c r="T99" s="83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3"/>
      <c r="AI99" s="3"/>
    </row>
    <row r="100" spans="1:35" ht="15.75" customHeight="1" x14ac:dyDescent="0.25">
      <c r="A100" s="3"/>
      <c r="B100" s="3"/>
      <c r="C100" s="82"/>
      <c r="D100" s="3"/>
      <c r="E100" s="4"/>
      <c r="F100" s="4"/>
      <c r="G100" s="4"/>
      <c r="H100" s="3"/>
      <c r="I100" s="3"/>
      <c r="J100" s="83"/>
      <c r="K100" s="83"/>
      <c r="L100" s="83"/>
      <c r="M100" s="83"/>
      <c r="N100" s="83"/>
      <c r="O100" s="83"/>
      <c r="P100" s="85"/>
      <c r="Q100" s="85"/>
      <c r="R100" s="85"/>
      <c r="S100" s="86"/>
      <c r="T100" s="83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3"/>
      <c r="AI100" s="3"/>
    </row>
    <row r="101" spans="1:35" ht="15.75" customHeight="1" x14ac:dyDescent="0.25">
      <c r="A101" s="3"/>
      <c r="B101" s="3"/>
      <c r="C101" s="82"/>
      <c r="D101" s="3"/>
      <c r="E101" s="4"/>
      <c r="F101" s="4"/>
      <c r="G101" s="4"/>
      <c r="H101" s="3"/>
      <c r="I101" s="3"/>
      <c r="J101" s="83"/>
      <c r="K101" s="83"/>
      <c r="L101" s="83"/>
      <c r="M101" s="83"/>
      <c r="N101" s="83"/>
      <c r="O101" s="83"/>
      <c r="P101" s="85"/>
      <c r="Q101" s="85"/>
      <c r="R101" s="85"/>
      <c r="S101" s="86"/>
      <c r="T101" s="83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3"/>
      <c r="AI101" s="3"/>
    </row>
    <row r="102" spans="1:35" ht="15.75" customHeight="1" x14ac:dyDescent="0.25">
      <c r="A102" s="3"/>
      <c r="B102" s="3"/>
      <c r="C102" s="82"/>
      <c r="D102" s="3"/>
      <c r="E102" s="4"/>
      <c r="F102" s="4"/>
      <c r="G102" s="4"/>
      <c r="H102" s="3"/>
      <c r="I102" s="3"/>
      <c r="J102" s="83"/>
      <c r="K102" s="83"/>
      <c r="L102" s="83"/>
      <c r="M102" s="83"/>
      <c r="N102" s="83"/>
      <c r="O102" s="83"/>
      <c r="P102" s="85"/>
      <c r="Q102" s="85"/>
      <c r="R102" s="85"/>
      <c r="S102" s="86"/>
      <c r="T102" s="83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3"/>
      <c r="AI102" s="3"/>
    </row>
    <row r="103" spans="1:35" ht="15.75" customHeight="1" x14ac:dyDescent="0.25">
      <c r="A103" s="3"/>
      <c r="B103" s="3"/>
      <c r="C103" s="82"/>
      <c r="D103" s="3"/>
      <c r="E103" s="4"/>
      <c r="F103" s="4"/>
      <c r="G103" s="4"/>
      <c r="H103" s="3"/>
      <c r="I103" s="3"/>
      <c r="J103" s="83"/>
      <c r="K103" s="83"/>
      <c r="L103" s="83"/>
      <c r="M103" s="83"/>
      <c r="N103" s="83"/>
      <c r="O103" s="83"/>
      <c r="P103" s="85"/>
      <c r="Q103" s="85"/>
      <c r="R103" s="85"/>
      <c r="S103" s="86"/>
      <c r="T103" s="83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3"/>
      <c r="AI103" s="3"/>
    </row>
    <row r="104" spans="1:35" ht="15.75" customHeight="1" x14ac:dyDescent="0.25">
      <c r="A104" s="3"/>
      <c r="B104" s="3"/>
      <c r="C104" s="82"/>
      <c r="D104" s="3"/>
      <c r="E104" s="4"/>
      <c r="F104" s="4"/>
      <c r="G104" s="4"/>
      <c r="H104" s="3"/>
      <c r="I104" s="3"/>
      <c r="J104" s="83"/>
      <c r="K104" s="83"/>
      <c r="L104" s="83"/>
      <c r="M104" s="83"/>
      <c r="N104" s="83"/>
      <c r="O104" s="83"/>
      <c r="P104" s="85"/>
      <c r="Q104" s="85"/>
      <c r="R104" s="85"/>
      <c r="S104" s="86"/>
      <c r="T104" s="83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3"/>
      <c r="AI104" s="3"/>
    </row>
    <row r="105" spans="1:35" ht="15.75" customHeight="1" x14ac:dyDescent="0.25">
      <c r="A105" s="3"/>
      <c r="B105" s="3"/>
      <c r="C105" s="82"/>
      <c r="D105" s="3"/>
      <c r="E105" s="4"/>
      <c r="F105" s="4"/>
      <c r="G105" s="4"/>
      <c r="H105" s="3"/>
      <c r="I105" s="3"/>
      <c r="J105" s="83"/>
      <c r="K105" s="83"/>
      <c r="L105" s="83"/>
      <c r="M105" s="83"/>
      <c r="N105" s="83"/>
      <c r="O105" s="83"/>
      <c r="P105" s="85"/>
      <c r="Q105" s="85"/>
      <c r="R105" s="85"/>
      <c r="S105" s="86"/>
      <c r="T105" s="83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3"/>
      <c r="AI105" s="3"/>
    </row>
    <row r="106" spans="1:35" ht="15.75" customHeight="1" x14ac:dyDescent="0.25">
      <c r="A106" s="3"/>
      <c r="B106" s="3"/>
      <c r="C106" s="82"/>
      <c r="D106" s="3"/>
      <c r="E106" s="4"/>
      <c r="F106" s="4"/>
      <c r="G106" s="4"/>
      <c r="H106" s="3"/>
      <c r="I106" s="3"/>
      <c r="J106" s="83"/>
      <c r="K106" s="83"/>
      <c r="L106" s="83"/>
      <c r="M106" s="83"/>
      <c r="N106" s="83"/>
      <c r="O106" s="83"/>
      <c r="P106" s="85"/>
      <c r="Q106" s="85"/>
      <c r="R106" s="85"/>
      <c r="S106" s="86"/>
      <c r="T106" s="83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3"/>
      <c r="AI106" s="3"/>
    </row>
    <row r="107" spans="1:35" ht="15.75" customHeight="1" x14ac:dyDescent="0.25">
      <c r="A107" s="3"/>
      <c r="B107" s="3"/>
      <c r="C107" s="82"/>
      <c r="D107" s="3"/>
      <c r="E107" s="4"/>
      <c r="F107" s="4"/>
      <c r="G107" s="4"/>
      <c r="H107" s="3"/>
      <c r="I107" s="3"/>
      <c r="J107" s="83"/>
      <c r="K107" s="83"/>
      <c r="L107" s="83"/>
      <c r="M107" s="83"/>
      <c r="N107" s="83"/>
      <c r="O107" s="83"/>
      <c r="P107" s="85"/>
      <c r="Q107" s="85"/>
      <c r="R107" s="85"/>
      <c r="S107" s="86"/>
      <c r="T107" s="83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3"/>
      <c r="AI107" s="3"/>
    </row>
    <row r="108" spans="1:35" ht="15.75" customHeight="1" x14ac:dyDescent="0.25">
      <c r="A108" s="3"/>
      <c r="B108" s="3"/>
      <c r="C108" s="82"/>
      <c r="D108" s="3"/>
      <c r="E108" s="4"/>
      <c r="F108" s="4"/>
      <c r="G108" s="4"/>
      <c r="H108" s="3"/>
      <c r="I108" s="3"/>
      <c r="J108" s="83"/>
      <c r="K108" s="83"/>
      <c r="L108" s="83"/>
      <c r="M108" s="83"/>
      <c r="N108" s="83"/>
      <c r="O108" s="83"/>
      <c r="P108" s="85"/>
      <c r="Q108" s="85"/>
      <c r="R108" s="85"/>
      <c r="S108" s="86"/>
      <c r="T108" s="83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3"/>
      <c r="AI108" s="3"/>
    </row>
    <row r="109" spans="1:35" ht="15.75" customHeight="1" x14ac:dyDescent="0.25">
      <c r="A109" s="3"/>
      <c r="B109" s="3"/>
      <c r="C109" s="82"/>
      <c r="D109" s="3"/>
      <c r="E109" s="4"/>
      <c r="F109" s="4"/>
      <c r="G109" s="4"/>
      <c r="H109" s="3"/>
      <c r="I109" s="3"/>
      <c r="J109" s="83"/>
      <c r="K109" s="83"/>
      <c r="L109" s="83"/>
      <c r="M109" s="83"/>
      <c r="N109" s="83"/>
      <c r="O109" s="83"/>
      <c r="P109" s="85"/>
      <c r="Q109" s="85"/>
      <c r="R109" s="85"/>
      <c r="S109" s="86"/>
      <c r="T109" s="83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3"/>
      <c r="AI109" s="3"/>
    </row>
    <row r="110" spans="1:35" ht="15.75" customHeight="1" x14ac:dyDescent="0.25">
      <c r="A110" s="3"/>
      <c r="B110" s="3"/>
      <c r="C110" s="82"/>
      <c r="D110" s="3"/>
      <c r="E110" s="4"/>
      <c r="F110" s="4"/>
      <c r="G110" s="4"/>
      <c r="H110" s="3"/>
      <c r="I110" s="3"/>
      <c r="J110" s="83"/>
      <c r="K110" s="83"/>
      <c r="L110" s="83"/>
      <c r="M110" s="83"/>
      <c r="N110" s="83"/>
      <c r="O110" s="83"/>
      <c r="P110" s="85"/>
      <c r="Q110" s="85"/>
      <c r="R110" s="85"/>
      <c r="S110" s="86"/>
      <c r="T110" s="83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3"/>
      <c r="AI110" s="3"/>
    </row>
    <row r="111" spans="1:35" ht="15.75" customHeight="1" x14ac:dyDescent="0.25">
      <c r="A111" s="3"/>
      <c r="B111" s="3"/>
      <c r="C111" s="82"/>
      <c r="D111" s="3"/>
      <c r="E111" s="4"/>
      <c r="F111" s="4"/>
      <c r="G111" s="4"/>
      <c r="H111" s="3"/>
      <c r="I111" s="3"/>
      <c r="J111" s="83"/>
      <c r="K111" s="83"/>
      <c r="L111" s="83"/>
      <c r="M111" s="83"/>
      <c r="N111" s="83"/>
      <c r="O111" s="83"/>
      <c r="P111" s="85"/>
      <c r="Q111" s="85"/>
      <c r="R111" s="85"/>
      <c r="S111" s="86"/>
      <c r="T111" s="83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3"/>
      <c r="AI111" s="3"/>
    </row>
    <row r="112" spans="1:35" ht="15.75" customHeight="1" x14ac:dyDescent="0.25">
      <c r="A112" s="3"/>
      <c r="B112" s="3"/>
      <c r="C112" s="82"/>
      <c r="D112" s="3"/>
      <c r="E112" s="4"/>
      <c r="F112" s="4"/>
      <c r="G112" s="4"/>
      <c r="H112" s="3"/>
      <c r="I112" s="3"/>
      <c r="J112" s="83"/>
      <c r="K112" s="83"/>
      <c r="L112" s="83"/>
      <c r="M112" s="83"/>
      <c r="N112" s="83"/>
      <c r="O112" s="83"/>
      <c r="P112" s="85"/>
      <c r="Q112" s="85"/>
      <c r="R112" s="85"/>
      <c r="S112" s="86"/>
      <c r="T112" s="83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3"/>
      <c r="AI112" s="3"/>
    </row>
    <row r="113" spans="1:35" ht="15.75" customHeight="1" x14ac:dyDescent="0.25">
      <c r="A113" s="3"/>
      <c r="B113" s="3"/>
      <c r="C113" s="82"/>
      <c r="D113" s="3"/>
      <c r="E113" s="4"/>
      <c r="F113" s="4"/>
      <c r="G113" s="4"/>
      <c r="H113" s="3"/>
      <c r="I113" s="3"/>
      <c r="J113" s="83"/>
      <c r="K113" s="83"/>
      <c r="L113" s="83"/>
      <c r="M113" s="83"/>
      <c r="N113" s="83"/>
      <c r="O113" s="83"/>
      <c r="P113" s="85"/>
      <c r="Q113" s="85"/>
      <c r="R113" s="85"/>
      <c r="S113" s="86"/>
      <c r="T113" s="83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3"/>
      <c r="AI113" s="3"/>
    </row>
    <row r="114" spans="1:35" ht="15.75" customHeight="1" x14ac:dyDescent="0.25">
      <c r="A114" s="3"/>
      <c r="B114" s="3"/>
      <c r="C114" s="82"/>
      <c r="D114" s="3"/>
      <c r="E114" s="4"/>
      <c r="F114" s="4"/>
      <c r="G114" s="4"/>
      <c r="H114" s="3"/>
      <c r="I114" s="3"/>
      <c r="J114" s="83"/>
      <c r="K114" s="83"/>
      <c r="L114" s="83"/>
      <c r="M114" s="83"/>
      <c r="N114" s="83"/>
      <c r="O114" s="83"/>
      <c r="P114" s="85"/>
      <c r="Q114" s="85"/>
      <c r="R114" s="85"/>
      <c r="S114" s="86"/>
      <c r="T114" s="83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3"/>
      <c r="AI114" s="3"/>
    </row>
    <row r="115" spans="1:35" ht="15.75" customHeight="1" x14ac:dyDescent="0.25">
      <c r="A115" s="3"/>
      <c r="B115" s="3"/>
      <c r="C115" s="82"/>
      <c r="D115" s="3"/>
      <c r="E115" s="4"/>
      <c r="F115" s="4"/>
      <c r="G115" s="4"/>
      <c r="H115" s="3"/>
      <c r="I115" s="3"/>
      <c r="J115" s="83"/>
      <c r="K115" s="83"/>
      <c r="L115" s="83"/>
      <c r="M115" s="83"/>
      <c r="N115" s="83"/>
      <c r="O115" s="83"/>
      <c r="P115" s="85"/>
      <c r="Q115" s="85"/>
      <c r="R115" s="85"/>
      <c r="S115" s="86"/>
      <c r="T115" s="83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3"/>
      <c r="AI115" s="3"/>
    </row>
    <row r="116" spans="1:35" ht="15.75" customHeight="1" x14ac:dyDescent="0.25">
      <c r="A116" s="3"/>
      <c r="B116" s="3"/>
      <c r="C116" s="82"/>
      <c r="D116" s="3"/>
      <c r="E116" s="4"/>
      <c r="F116" s="4"/>
      <c r="G116" s="4"/>
      <c r="H116" s="3"/>
      <c r="I116" s="3"/>
      <c r="J116" s="83"/>
      <c r="K116" s="83"/>
      <c r="L116" s="83"/>
      <c r="M116" s="83"/>
      <c r="N116" s="83"/>
      <c r="O116" s="83"/>
      <c r="P116" s="85"/>
      <c r="Q116" s="85"/>
      <c r="R116" s="85"/>
      <c r="S116" s="86"/>
      <c r="T116" s="83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3"/>
      <c r="AI116" s="3"/>
    </row>
    <row r="117" spans="1:35" ht="15.75" customHeight="1" x14ac:dyDescent="0.25">
      <c r="A117" s="3"/>
      <c r="B117" s="3"/>
      <c r="C117" s="82"/>
      <c r="D117" s="3"/>
      <c r="E117" s="4"/>
      <c r="F117" s="4"/>
      <c r="G117" s="4"/>
      <c r="H117" s="3"/>
      <c r="I117" s="3"/>
      <c r="J117" s="83"/>
      <c r="K117" s="83"/>
      <c r="L117" s="83"/>
      <c r="M117" s="83"/>
      <c r="N117" s="83"/>
      <c r="O117" s="83"/>
      <c r="P117" s="85"/>
      <c r="Q117" s="85"/>
      <c r="R117" s="85"/>
      <c r="S117" s="86"/>
      <c r="T117" s="83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3"/>
      <c r="AI117" s="3"/>
    </row>
    <row r="118" spans="1:35" ht="15.75" customHeight="1" x14ac:dyDescent="0.25">
      <c r="A118" s="3"/>
      <c r="B118" s="3"/>
      <c r="C118" s="82"/>
      <c r="D118" s="3"/>
      <c r="E118" s="4"/>
      <c r="F118" s="4"/>
      <c r="G118" s="4"/>
      <c r="H118" s="3"/>
      <c r="I118" s="3"/>
      <c r="J118" s="83"/>
      <c r="K118" s="83"/>
      <c r="L118" s="83"/>
      <c r="M118" s="83"/>
      <c r="N118" s="83"/>
      <c r="O118" s="83"/>
      <c r="P118" s="85"/>
      <c r="Q118" s="85"/>
      <c r="R118" s="85"/>
      <c r="S118" s="86"/>
      <c r="T118" s="83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3"/>
      <c r="AI118" s="3"/>
    </row>
    <row r="119" spans="1:35" ht="15.75" customHeight="1" x14ac:dyDescent="0.25">
      <c r="A119" s="3"/>
      <c r="B119" s="3"/>
      <c r="C119" s="82"/>
      <c r="D119" s="3"/>
      <c r="E119" s="4"/>
      <c r="F119" s="4"/>
      <c r="G119" s="4"/>
      <c r="H119" s="3"/>
      <c r="I119" s="3"/>
      <c r="J119" s="83"/>
      <c r="K119" s="83"/>
      <c r="L119" s="83"/>
      <c r="M119" s="83"/>
      <c r="N119" s="83"/>
      <c r="O119" s="83"/>
      <c r="P119" s="85"/>
      <c r="Q119" s="85"/>
      <c r="R119" s="85"/>
      <c r="S119" s="86"/>
      <c r="T119" s="83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3"/>
      <c r="AI119" s="3"/>
    </row>
    <row r="120" spans="1:35" ht="15.75" customHeight="1" x14ac:dyDescent="0.25">
      <c r="A120" s="3"/>
      <c r="B120" s="3"/>
      <c r="C120" s="82"/>
      <c r="D120" s="3"/>
      <c r="E120" s="4"/>
      <c r="F120" s="4"/>
      <c r="G120" s="4"/>
      <c r="H120" s="3"/>
      <c r="I120" s="3"/>
      <c r="J120" s="83"/>
      <c r="K120" s="83"/>
      <c r="L120" s="83"/>
      <c r="M120" s="83"/>
      <c r="N120" s="83"/>
      <c r="O120" s="83"/>
      <c r="P120" s="85"/>
      <c r="Q120" s="85"/>
      <c r="R120" s="85"/>
      <c r="S120" s="86"/>
      <c r="T120" s="83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3"/>
      <c r="AI120" s="3"/>
    </row>
    <row r="121" spans="1:35" ht="15.75" customHeight="1" x14ac:dyDescent="0.25">
      <c r="A121" s="3"/>
      <c r="B121" s="3"/>
      <c r="C121" s="82"/>
      <c r="D121" s="3"/>
      <c r="E121" s="4"/>
      <c r="F121" s="4"/>
      <c r="G121" s="4"/>
      <c r="H121" s="3"/>
      <c r="I121" s="3"/>
      <c r="J121" s="83"/>
      <c r="K121" s="83"/>
      <c r="L121" s="83"/>
      <c r="M121" s="83"/>
      <c r="N121" s="83"/>
      <c r="O121" s="83"/>
      <c r="P121" s="85"/>
      <c r="Q121" s="85"/>
      <c r="R121" s="85"/>
      <c r="S121" s="86"/>
      <c r="T121" s="83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3"/>
      <c r="AI121" s="3"/>
    </row>
    <row r="122" spans="1:35" ht="15.75" customHeight="1" x14ac:dyDescent="0.25">
      <c r="A122" s="3"/>
      <c r="B122" s="3"/>
      <c r="C122" s="82"/>
      <c r="D122" s="3"/>
      <c r="E122" s="4"/>
      <c r="F122" s="4"/>
      <c r="G122" s="4"/>
      <c r="H122" s="3"/>
      <c r="I122" s="3"/>
      <c r="J122" s="83"/>
      <c r="K122" s="83"/>
      <c r="L122" s="83"/>
      <c r="M122" s="83"/>
      <c r="N122" s="83"/>
      <c r="O122" s="83"/>
      <c r="P122" s="85"/>
      <c r="Q122" s="85"/>
      <c r="R122" s="85"/>
      <c r="S122" s="86"/>
      <c r="T122" s="83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3"/>
      <c r="AI122" s="3"/>
    </row>
    <row r="123" spans="1:35" ht="15.75" customHeight="1" x14ac:dyDescent="0.25">
      <c r="A123" s="3"/>
      <c r="B123" s="3"/>
      <c r="C123" s="82"/>
      <c r="D123" s="3"/>
      <c r="E123" s="4"/>
      <c r="F123" s="4"/>
      <c r="G123" s="4"/>
      <c r="H123" s="3"/>
      <c r="I123" s="3"/>
      <c r="J123" s="83"/>
      <c r="K123" s="83"/>
      <c r="L123" s="83"/>
      <c r="M123" s="83"/>
      <c r="N123" s="83"/>
      <c r="O123" s="83"/>
      <c r="P123" s="85"/>
      <c r="Q123" s="85"/>
      <c r="R123" s="85"/>
      <c r="S123" s="86"/>
      <c r="T123" s="83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3"/>
      <c r="AI123" s="3"/>
    </row>
    <row r="124" spans="1:35" ht="15.75" customHeight="1" x14ac:dyDescent="0.25">
      <c r="A124" s="3"/>
      <c r="B124" s="3"/>
      <c r="C124" s="82"/>
      <c r="D124" s="3"/>
      <c r="E124" s="4"/>
      <c r="F124" s="4"/>
      <c r="G124" s="4"/>
      <c r="H124" s="3"/>
      <c r="I124" s="3"/>
      <c r="J124" s="83"/>
      <c r="K124" s="83"/>
      <c r="L124" s="83"/>
      <c r="M124" s="83"/>
      <c r="N124" s="83"/>
      <c r="O124" s="83"/>
      <c r="P124" s="85"/>
      <c r="Q124" s="85"/>
      <c r="R124" s="85"/>
      <c r="S124" s="86"/>
      <c r="T124" s="83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3"/>
      <c r="AI124" s="3"/>
    </row>
    <row r="125" spans="1:35" ht="15.75" customHeight="1" x14ac:dyDescent="0.25">
      <c r="A125" s="3"/>
      <c r="B125" s="3"/>
      <c r="C125" s="82"/>
      <c r="D125" s="3"/>
      <c r="E125" s="4"/>
      <c r="F125" s="4"/>
      <c r="G125" s="4"/>
      <c r="H125" s="3"/>
      <c r="I125" s="3"/>
      <c r="J125" s="83"/>
      <c r="K125" s="83"/>
      <c r="L125" s="83"/>
      <c r="M125" s="83"/>
      <c r="N125" s="83"/>
      <c r="O125" s="83"/>
      <c r="P125" s="85"/>
      <c r="Q125" s="85"/>
      <c r="R125" s="85"/>
      <c r="S125" s="86"/>
      <c r="T125" s="83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3"/>
      <c r="AI125" s="3"/>
    </row>
    <row r="126" spans="1:35" ht="15.75" customHeight="1" x14ac:dyDescent="0.25">
      <c r="A126" s="3"/>
      <c r="B126" s="3"/>
      <c r="C126" s="82"/>
      <c r="D126" s="3"/>
      <c r="E126" s="4"/>
      <c r="F126" s="4"/>
      <c r="G126" s="4"/>
      <c r="H126" s="3"/>
      <c r="I126" s="3"/>
      <c r="J126" s="83"/>
      <c r="K126" s="83"/>
      <c r="L126" s="83"/>
      <c r="M126" s="83"/>
      <c r="N126" s="83"/>
      <c r="O126" s="83"/>
      <c r="P126" s="85"/>
      <c r="Q126" s="85"/>
      <c r="R126" s="85"/>
      <c r="S126" s="86"/>
      <c r="T126" s="83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3"/>
      <c r="AI126" s="3"/>
    </row>
    <row r="127" spans="1:35" ht="15.75" customHeight="1" x14ac:dyDescent="0.25">
      <c r="A127" s="3"/>
      <c r="B127" s="3"/>
      <c r="C127" s="82"/>
      <c r="D127" s="3"/>
      <c r="E127" s="4"/>
      <c r="F127" s="4"/>
      <c r="G127" s="4"/>
      <c r="H127" s="3"/>
      <c r="I127" s="3"/>
      <c r="J127" s="83"/>
      <c r="K127" s="83"/>
      <c r="L127" s="83"/>
      <c r="M127" s="83"/>
      <c r="N127" s="83"/>
      <c r="O127" s="83"/>
      <c r="P127" s="85"/>
      <c r="Q127" s="85"/>
      <c r="R127" s="85"/>
      <c r="S127" s="86"/>
      <c r="T127" s="83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3"/>
      <c r="AI127" s="3"/>
    </row>
    <row r="128" spans="1:35" ht="15.75" customHeight="1" x14ac:dyDescent="0.25">
      <c r="A128" s="3"/>
      <c r="B128" s="3"/>
      <c r="C128" s="82"/>
      <c r="D128" s="3"/>
      <c r="E128" s="4"/>
      <c r="F128" s="4"/>
      <c r="G128" s="4"/>
      <c r="H128" s="3"/>
      <c r="I128" s="3"/>
      <c r="J128" s="83"/>
      <c r="K128" s="83"/>
      <c r="L128" s="83"/>
      <c r="M128" s="83"/>
      <c r="N128" s="83"/>
      <c r="O128" s="83"/>
      <c r="P128" s="85"/>
      <c r="Q128" s="85"/>
      <c r="R128" s="85"/>
      <c r="S128" s="86"/>
      <c r="T128" s="83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3"/>
      <c r="AI128" s="3"/>
    </row>
    <row r="129" spans="1:35" ht="15.75" customHeight="1" x14ac:dyDescent="0.25">
      <c r="A129" s="3"/>
      <c r="B129" s="3"/>
      <c r="C129" s="82"/>
      <c r="D129" s="3"/>
      <c r="E129" s="4"/>
      <c r="F129" s="4"/>
      <c r="G129" s="4"/>
      <c r="H129" s="3"/>
      <c r="I129" s="3"/>
      <c r="J129" s="83"/>
      <c r="K129" s="83"/>
      <c r="L129" s="83"/>
      <c r="M129" s="83"/>
      <c r="N129" s="83"/>
      <c r="O129" s="83"/>
      <c r="P129" s="85"/>
      <c r="Q129" s="85"/>
      <c r="R129" s="85"/>
      <c r="S129" s="86"/>
      <c r="T129" s="83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3"/>
      <c r="AI129" s="3"/>
    </row>
    <row r="130" spans="1:35" ht="15.75" customHeight="1" x14ac:dyDescent="0.25">
      <c r="A130" s="3"/>
      <c r="B130" s="3"/>
      <c r="C130" s="82"/>
      <c r="D130" s="3"/>
      <c r="E130" s="4"/>
      <c r="F130" s="4"/>
      <c r="G130" s="4"/>
      <c r="H130" s="3"/>
      <c r="I130" s="3"/>
      <c r="J130" s="83"/>
      <c r="K130" s="83"/>
      <c r="L130" s="83"/>
      <c r="M130" s="83"/>
      <c r="N130" s="83"/>
      <c r="O130" s="83"/>
      <c r="P130" s="85"/>
      <c r="Q130" s="85"/>
      <c r="R130" s="85"/>
      <c r="S130" s="86"/>
      <c r="T130" s="83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3"/>
      <c r="AI130" s="3"/>
    </row>
    <row r="131" spans="1:35" ht="15.75" customHeight="1" x14ac:dyDescent="0.25">
      <c r="A131" s="3"/>
      <c r="B131" s="3"/>
      <c r="C131" s="82"/>
      <c r="D131" s="3"/>
      <c r="E131" s="4"/>
      <c r="F131" s="4"/>
      <c r="G131" s="4"/>
      <c r="H131" s="3"/>
      <c r="I131" s="3"/>
      <c r="J131" s="83"/>
      <c r="K131" s="83"/>
      <c r="L131" s="83"/>
      <c r="M131" s="83"/>
      <c r="N131" s="83"/>
      <c r="O131" s="83"/>
      <c r="P131" s="85"/>
      <c r="Q131" s="85"/>
      <c r="R131" s="85"/>
      <c r="S131" s="86"/>
      <c r="T131" s="83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3"/>
      <c r="AI131" s="3"/>
    </row>
    <row r="132" spans="1:35" ht="15.75" customHeight="1" x14ac:dyDescent="0.25">
      <c r="A132" s="3"/>
      <c r="B132" s="3"/>
      <c r="C132" s="82"/>
      <c r="D132" s="3"/>
      <c r="E132" s="4"/>
      <c r="F132" s="4"/>
      <c r="G132" s="4"/>
      <c r="H132" s="3"/>
      <c r="I132" s="3"/>
      <c r="J132" s="83"/>
      <c r="K132" s="83"/>
      <c r="L132" s="83"/>
      <c r="M132" s="83"/>
      <c r="N132" s="83"/>
      <c r="O132" s="83"/>
      <c r="P132" s="85"/>
      <c r="Q132" s="85"/>
      <c r="R132" s="85"/>
      <c r="S132" s="86"/>
      <c r="T132" s="83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3"/>
      <c r="AI132" s="3"/>
    </row>
    <row r="133" spans="1:35" ht="15.75" customHeight="1" x14ac:dyDescent="0.25">
      <c r="A133" s="3"/>
      <c r="B133" s="3"/>
      <c r="C133" s="82"/>
      <c r="D133" s="3"/>
      <c r="E133" s="4"/>
      <c r="F133" s="4"/>
      <c r="G133" s="4"/>
      <c r="H133" s="3"/>
      <c r="I133" s="3"/>
      <c r="J133" s="83"/>
      <c r="K133" s="83"/>
      <c r="L133" s="83"/>
      <c r="M133" s="83"/>
      <c r="N133" s="83"/>
      <c r="O133" s="83"/>
      <c r="P133" s="85"/>
      <c r="Q133" s="85"/>
      <c r="R133" s="85"/>
      <c r="S133" s="86"/>
      <c r="T133" s="83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3"/>
      <c r="AI133" s="3"/>
    </row>
    <row r="134" spans="1:35" ht="15.75" customHeight="1" x14ac:dyDescent="0.25">
      <c r="A134" s="3"/>
      <c r="B134" s="3"/>
      <c r="C134" s="82"/>
      <c r="D134" s="3"/>
      <c r="E134" s="4"/>
      <c r="F134" s="4"/>
      <c r="G134" s="4"/>
      <c r="H134" s="3"/>
      <c r="I134" s="3"/>
      <c r="J134" s="83"/>
      <c r="K134" s="83"/>
      <c r="L134" s="83"/>
      <c r="M134" s="83"/>
      <c r="N134" s="83"/>
      <c r="O134" s="83"/>
      <c r="P134" s="85"/>
      <c r="Q134" s="85"/>
      <c r="R134" s="85"/>
      <c r="S134" s="86"/>
      <c r="T134" s="83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3"/>
      <c r="AI134" s="3"/>
    </row>
    <row r="135" spans="1:35" ht="15.75" customHeight="1" x14ac:dyDescent="0.25">
      <c r="A135" s="3"/>
      <c r="B135" s="3"/>
      <c r="C135" s="82"/>
      <c r="D135" s="3"/>
      <c r="E135" s="4"/>
      <c r="F135" s="4"/>
      <c r="G135" s="4"/>
      <c r="H135" s="3"/>
      <c r="I135" s="3"/>
      <c r="J135" s="83"/>
      <c r="K135" s="83"/>
      <c r="L135" s="83"/>
      <c r="M135" s="83"/>
      <c r="N135" s="83"/>
      <c r="O135" s="83"/>
      <c r="P135" s="85"/>
      <c r="Q135" s="85"/>
      <c r="R135" s="85"/>
      <c r="S135" s="86"/>
      <c r="T135" s="83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3"/>
      <c r="AI135" s="3"/>
    </row>
    <row r="136" spans="1:35" ht="15.75" customHeight="1" x14ac:dyDescent="0.25">
      <c r="A136" s="3"/>
      <c r="B136" s="3"/>
      <c r="C136" s="82"/>
      <c r="D136" s="3"/>
      <c r="E136" s="4"/>
      <c r="F136" s="4"/>
      <c r="G136" s="4"/>
      <c r="H136" s="3"/>
      <c r="I136" s="3"/>
      <c r="J136" s="83"/>
      <c r="K136" s="83"/>
      <c r="L136" s="83"/>
      <c r="M136" s="83"/>
      <c r="N136" s="83"/>
      <c r="O136" s="83"/>
      <c r="P136" s="85"/>
      <c r="Q136" s="85"/>
      <c r="R136" s="85"/>
      <c r="S136" s="86"/>
      <c r="T136" s="83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3"/>
      <c r="AI136" s="3"/>
    </row>
    <row r="137" spans="1:35" ht="15.75" customHeight="1" x14ac:dyDescent="0.25">
      <c r="A137" s="3"/>
      <c r="B137" s="3"/>
      <c r="C137" s="82"/>
      <c r="D137" s="3"/>
      <c r="E137" s="4"/>
      <c r="F137" s="4"/>
      <c r="G137" s="4"/>
      <c r="H137" s="3"/>
      <c r="I137" s="3"/>
      <c r="J137" s="83"/>
      <c r="K137" s="83"/>
      <c r="L137" s="83"/>
      <c r="M137" s="83"/>
      <c r="N137" s="83"/>
      <c r="O137" s="83"/>
      <c r="P137" s="85"/>
      <c r="Q137" s="85"/>
      <c r="R137" s="85"/>
      <c r="S137" s="86"/>
      <c r="T137" s="83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3"/>
      <c r="AI137" s="3"/>
    </row>
    <row r="138" spans="1:35" ht="15.75" customHeight="1" x14ac:dyDescent="0.25">
      <c r="A138" s="3"/>
      <c r="B138" s="3"/>
      <c r="C138" s="82"/>
      <c r="D138" s="3"/>
      <c r="E138" s="4"/>
      <c r="F138" s="4"/>
      <c r="G138" s="4"/>
      <c r="H138" s="3"/>
      <c r="I138" s="3"/>
      <c r="J138" s="83"/>
      <c r="K138" s="83"/>
      <c r="L138" s="83"/>
      <c r="M138" s="83"/>
      <c r="N138" s="83"/>
      <c r="O138" s="83"/>
      <c r="P138" s="85"/>
      <c r="Q138" s="85"/>
      <c r="R138" s="85"/>
      <c r="S138" s="86"/>
      <c r="T138" s="83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3"/>
      <c r="AI138" s="3"/>
    </row>
    <row r="139" spans="1:35" ht="15.75" customHeight="1" x14ac:dyDescent="0.25">
      <c r="A139" s="3"/>
      <c r="B139" s="3"/>
      <c r="C139" s="82"/>
      <c r="D139" s="3"/>
      <c r="E139" s="4"/>
      <c r="F139" s="4"/>
      <c r="G139" s="4"/>
      <c r="H139" s="3"/>
      <c r="I139" s="3"/>
      <c r="J139" s="83"/>
      <c r="K139" s="83"/>
      <c r="L139" s="83"/>
      <c r="M139" s="83"/>
      <c r="N139" s="83"/>
      <c r="O139" s="83"/>
      <c r="P139" s="85"/>
      <c r="Q139" s="85"/>
      <c r="R139" s="85"/>
      <c r="S139" s="86"/>
      <c r="T139" s="83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3"/>
      <c r="AI139" s="3"/>
    </row>
    <row r="140" spans="1:35" ht="15.75" customHeight="1" x14ac:dyDescent="0.25">
      <c r="A140" s="3"/>
      <c r="B140" s="3"/>
      <c r="C140" s="82"/>
      <c r="D140" s="3"/>
      <c r="E140" s="4"/>
      <c r="F140" s="4"/>
      <c r="G140" s="4"/>
      <c r="H140" s="3"/>
      <c r="I140" s="3"/>
      <c r="J140" s="83"/>
      <c r="K140" s="83"/>
      <c r="L140" s="83"/>
      <c r="M140" s="83"/>
      <c r="N140" s="83"/>
      <c r="O140" s="83"/>
      <c r="P140" s="85"/>
      <c r="Q140" s="85"/>
      <c r="R140" s="85"/>
      <c r="S140" s="86"/>
      <c r="T140" s="83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3"/>
      <c r="AI140" s="3"/>
    </row>
    <row r="141" spans="1:35" ht="15.75" customHeight="1" x14ac:dyDescent="0.25">
      <c r="A141" s="3"/>
      <c r="B141" s="3"/>
      <c r="C141" s="82"/>
      <c r="D141" s="3"/>
      <c r="E141" s="4"/>
      <c r="F141" s="4"/>
      <c r="G141" s="4"/>
      <c r="H141" s="3"/>
      <c r="I141" s="3"/>
      <c r="J141" s="83"/>
      <c r="K141" s="83"/>
      <c r="L141" s="83"/>
      <c r="M141" s="83"/>
      <c r="N141" s="83"/>
      <c r="O141" s="83"/>
      <c r="P141" s="85"/>
      <c r="Q141" s="85"/>
      <c r="R141" s="85"/>
      <c r="S141" s="86"/>
      <c r="T141" s="83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3"/>
      <c r="AI141" s="3"/>
    </row>
    <row r="142" spans="1:35" ht="15.75" customHeight="1" x14ac:dyDescent="0.25">
      <c r="A142" s="3"/>
      <c r="B142" s="3"/>
      <c r="C142" s="82"/>
      <c r="D142" s="3"/>
      <c r="E142" s="4"/>
      <c r="F142" s="4"/>
      <c r="G142" s="4"/>
      <c r="H142" s="3"/>
      <c r="I142" s="3"/>
      <c r="J142" s="83"/>
      <c r="K142" s="83"/>
      <c r="L142" s="83"/>
      <c r="M142" s="83"/>
      <c r="N142" s="83"/>
      <c r="O142" s="83"/>
      <c r="P142" s="85"/>
      <c r="Q142" s="85"/>
      <c r="R142" s="85"/>
      <c r="S142" s="86"/>
      <c r="T142" s="83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3"/>
      <c r="AI142" s="3"/>
    </row>
    <row r="143" spans="1:35" ht="15.75" customHeight="1" x14ac:dyDescent="0.25">
      <c r="A143" s="3"/>
      <c r="B143" s="3"/>
      <c r="C143" s="82"/>
      <c r="D143" s="3"/>
      <c r="E143" s="4"/>
      <c r="F143" s="4"/>
      <c r="G143" s="4"/>
      <c r="H143" s="3"/>
      <c r="I143" s="3"/>
      <c r="J143" s="83"/>
      <c r="K143" s="83"/>
      <c r="L143" s="83"/>
      <c r="M143" s="83"/>
      <c r="N143" s="83"/>
      <c r="O143" s="83"/>
      <c r="P143" s="85"/>
      <c r="Q143" s="85"/>
      <c r="R143" s="85"/>
      <c r="S143" s="86"/>
      <c r="T143" s="83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3"/>
      <c r="AI143" s="3"/>
    </row>
    <row r="144" spans="1:35" ht="15.75" customHeight="1" x14ac:dyDescent="0.25">
      <c r="A144" s="3"/>
      <c r="B144" s="3"/>
      <c r="C144" s="82"/>
      <c r="D144" s="3"/>
      <c r="E144" s="4"/>
      <c r="F144" s="4"/>
      <c r="G144" s="4"/>
      <c r="H144" s="3"/>
      <c r="I144" s="3"/>
      <c r="J144" s="83"/>
      <c r="K144" s="83"/>
      <c r="L144" s="83"/>
      <c r="M144" s="83"/>
      <c r="N144" s="83"/>
      <c r="O144" s="83"/>
      <c r="P144" s="85"/>
      <c r="Q144" s="85"/>
      <c r="R144" s="85"/>
      <c r="S144" s="86"/>
      <c r="T144" s="83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3"/>
      <c r="AI144" s="3"/>
    </row>
    <row r="145" spans="1:35" ht="15.75" customHeight="1" x14ac:dyDescent="0.25">
      <c r="A145" s="3"/>
      <c r="B145" s="3"/>
      <c r="C145" s="82"/>
      <c r="D145" s="3"/>
      <c r="E145" s="4"/>
      <c r="F145" s="4"/>
      <c r="G145" s="4"/>
      <c r="H145" s="3"/>
      <c r="I145" s="3"/>
      <c r="J145" s="83"/>
      <c r="K145" s="83"/>
      <c r="L145" s="83"/>
      <c r="M145" s="83"/>
      <c r="N145" s="83"/>
      <c r="O145" s="83"/>
      <c r="P145" s="85"/>
      <c r="Q145" s="85"/>
      <c r="R145" s="85"/>
      <c r="S145" s="86"/>
      <c r="T145" s="83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3"/>
      <c r="AI145" s="3"/>
    </row>
    <row r="146" spans="1:35" ht="15.75" customHeight="1" x14ac:dyDescent="0.25">
      <c r="A146" s="3"/>
      <c r="B146" s="3"/>
      <c r="C146" s="82"/>
      <c r="D146" s="3"/>
      <c r="E146" s="4"/>
      <c r="F146" s="4"/>
      <c r="G146" s="4"/>
      <c r="H146" s="3"/>
      <c r="I146" s="3"/>
      <c r="J146" s="83"/>
      <c r="K146" s="83"/>
      <c r="L146" s="83"/>
      <c r="M146" s="83"/>
      <c r="N146" s="83"/>
      <c r="O146" s="83"/>
      <c r="P146" s="85"/>
      <c r="Q146" s="85"/>
      <c r="R146" s="85"/>
      <c r="S146" s="86"/>
      <c r="T146" s="83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3"/>
      <c r="AI146" s="3"/>
    </row>
    <row r="147" spans="1:35" ht="15.75" customHeight="1" x14ac:dyDescent="0.25">
      <c r="A147" s="3"/>
      <c r="B147" s="3"/>
      <c r="C147" s="82"/>
      <c r="D147" s="3"/>
      <c r="E147" s="4"/>
      <c r="F147" s="4"/>
      <c r="G147" s="4"/>
      <c r="H147" s="3"/>
      <c r="I147" s="3"/>
      <c r="J147" s="83"/>
      <c r="K147" s="83"/>
      <c r="L147" s="83"/>
      <c r="M147" s="83"/>
      <c r="N147" s="83"/>
      <c r="O147" s="83"/>
      <c r="P147" s="85"/>
      <c r="Q147" s="85"/>
      <c r="R147" s="85"/>
      <c r="S147" s="86"/>
      <c r="T147" s="83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3"/>
      <c r="AI147" s="3"/>
    </row>
    <row r="148" spans="1:35" ht="15.75" customHeight="1" x14ac:dyDescent="0.25">
      <c r="A148" s="3"/>
      <c r="B148" s="3"/>
      <c r="C148" s="82"/>
      <c r="D148" s="3"/>
      <c r="E148" s="4"/>
      <c r="F148" s="4"/>
      <c r="G148" s="4"/>
      <c r="H148" s="3"/>
      <c r="I148" s="3"/>
      <c r="J148" s="83"/>
      <c r="K148" s="83"/>
      <c r="L148" s="83"/>
      <c r="M148" s="83"/>
      <c r="N148" s="83"/>
      <c r="O148" s="83"/>
      <c r="P148" s="85"/>
      <c r="Q148" s="85"/>
      <c r="R148" s="85"/>
      <c r="S148" s="86"/>
      <c r="T148" s="83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3"/>
      <c r="AI148" s="3"/>
    </row>
    <row r="149" spans="1:35" ht="15.75" customHeight="1" x14ac:dyDescent="0.25">
      <c r="A149" s="3"/>
      <c r="B149" s="3"/>
      <c r="C149" s="82"/>
      <c r="D149" s="3"/>
      <c r="E149" s="4"/>
      <c r="F149" s="4"/>
      <c r="G149" s="4"/>
      <c r="H149" s="3"/>
      <c r="I149" s="3"/>
      <c r="J149" s="83"/>
      <c r="K149" s="83"/>
      <c r="L149" s="83"/>
      <c r="M149" s="83"/>
      <c r="N149" s="83"/>
      <c r="O149" s="83"/>
      <c r="P149" s="85"/>
      <c r="Q149" s="85"/>
      <c r="R149" s="85"/>
      <c r="S149" s="86"/>
      <c r="T149" s="83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3"/>
      <c r="AI149" s="3"/>
    </row>
    <row r="150" spans="1:35" ht="15.75" customHeight="1" x14ac:dyDescent="0.25">
      <c r="A150" s="3"/>
      <c r="B150" s="3"/>
      <c r="C150" s="82"/>
      <c r="D150" s="3"/>
      <c r="E150" s="4"/>
      <c r="F150" s="4"/>
      <c r="G150" s="4"/>
      <c r="H150" s="3"/>
      <c r="I150" s="3"/>
      <c r="J150" s="83"/>
      <c r="K150" s="83"/>
      <c r="L150" s="83"/>
      <c r="M150" s="83"/>
      <c r="N150" s="83"/>
      <c r="O150" s="83"/>
      <c r="P150" s="85"/>
      <c r="Q150" s="85"/>
      <c r="R150" s="85"/>
      <c r="S150" s="86"/>
      <c r="T150" s="83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3"/>
      <c r="AI150" s="3"/>
    </row>
    <row r="151" spans="1:35" ht="15.75" customHeight="1" x14ac:dyDescent="0.25">
      <c r="A151" s="3"/>
      <c r="B151" s="3"/>
      <c r="C151" s="82"/>
      <c r="D151" s="3"/>
      <c r="E151" s="4"/>
      <c r="F151" s="4"/>
      <c r="G151" s="4"/>
      <c r="H151" s="3"/>
      <c r="I151" s="3"/>
      <c r="J151" s="83"/>
      <c r="K151" s="83"/>
      <c r="L151" s="83"/>
      <c r="M151" s="83"/>
      <c r="N151" s="83"/>
      <c r="O151" s="83"/>
      <c r="P151" s="85"/>
      <c r="Q151" s="85"/>
      <c r="R151" s="85"/>
      <c r="S151" s="86"/>
      <c r="T151" s="83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3"/>
      <c r="AI151" s="3"/>
    </row>
    <row r="152" spans="1:35" ht="15.75" customHeight="1" x14ac:dyDescent="0.25">
      <c r="A152" s="3"/>
      <c r="B152" s="3"/>
      <c r="C152" s="82"/>
      <c r="D152" s="3"/>
      <c r="E152" s="4"/>
      <c r="F152" s="4"/>
      <c r="G152" s="4"/>
      <c r="H152" s="3"/>
      <c r="I152" s="3"/>
      <c r="J152" s="83"/>
      <c r="K152" s="83"/>
      <c r="L152" s="83"/>
      <c r="M152" s="83"/>
      <c r="N152" s="83"/>
      <c r="O152" s="83"/>
      <c r="P152" s="85"/>
      <c r="Q152" s="85"/>
      <c r="R152" s="85"/>
      <c r="S152" s="86"/>
      <c r="T152" s="83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3"/>
      <c r="AI152" s="3"/>
    </row>
    <row r="153" spans="1:35" ht="15.75" customHeight="1" x14ac:dyDescent="0.25">
      <c r="A153" s="3"/>
      <c r="B153" s="3"/>
      <c r="C153" s="82"/>
      <c r="D153" s="3"/>
      <c r="E153" s="4"/>
      <c r="F153" s="4"/>
      <c r="G153" s="4"/>
      <c r="H153" s="3"/>
      <c r="I153" s="3"/>
      <c r="J153" s="83"/>
      <c r="K153" s="83"/>
      <c r="L153" s="83"/>
      <c r="M153" s="83"/>
      <c r="N153" s="83"/>
      <c r="O153" s="83"/>
      <c r="P153" s="85"/>
      <c r="Q153" s="85"/>
      <c r="R153" s="85"/>
      <c r="S153" s="86"/>
      <c r="T153" s="83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3"/>
      <c r="AI153" s="3"/>
    </row>
    <row r="154" spans="1:35" ht="15.75" customHeight="1" x14ac:dyDescent="0.25">
      <c r="A154" s="3"/>
      <c r="B154" s="3"/>
      <c r="C154" s="82"/>
      <c r="D154" s="3"/>
      <c r="E154" s="4"/>
      <c r="F154" s="4"/>
      <c r="G154" s="4"/>
      <c r="H154" s="3"/>
      <c r="I154" s="3"/>
      <c r="J154" s="83"/>
      <c r="K154" s="83"/>
      <c r="L154" s="83"/>
      <c r="M154" s="83"/>
      <c r="N154" s="83"/>
      <c r="O154" s="83"/>
      <c r="P154" s="85"/>
      <c r="Q154" s="85"/>
      <c r="R154" s="85"/>
      <c r="S154" s="86"/>
      <c r="T154" s="83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3"/>
      <c r="AI154" s="3"/>
    </row>
    <row r="155" spans="1:35" ht="15.75" customHeight="1" x14ac:dyDescent="0.25">
      <c r="A155" s="3"/>
      <c r="B155" s="3"/>
      <c r="C155" s="82"/>
      <c r="D155" s="3"/>
      <c r="E155" s="4"/>
      <c r="F155" s="4"/>
      <c r="G155" s="4"/>
      <c r="H155" s="3"/>
      <c r="I155" s="3"/>
      <c r="J155" s="83"/>
      <c r="K155" s="83"/>
      <c r="L155" s="83"/>
      <c r="M155" s="83"/>
      <c r="N155" s="83"/>
      <c r="O155" s="83"/>
      <c r="P155" s="85"/>
      <c r="Q155" s="85"/>
      <c r="R155" s="85"/>
      <c r="S155" s="86"/>
      <c r="T155" s="83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3"/>
      <c r="AI155" s="3"/>
    </row>
    <row r="156" spans="1:35" ht="15.75" customHeight="1" x14ac:dyDescent="0.25">
      <c r="A156" s="3"/>
      <c r="B156" s="3"/>
      <c r="C156" s="82"/>
      <c r="D156" s="3"/>
      <c r="E156" s="4"/>
      <c r="F156" s="4"/>
      <c r="G156" s="4"/>
      <c r="H156" s="3"/>
      <c r="I156" s="3"/>
      <c r="J156" s="83"/>
      <c r="K156" s="83"/>
      <c r="L156" s="83"/>
      <c r="M156" s="83"/>
      <c r="N156" s="83"/>
      <c r="O156" s="83"/>
      <c r="P156" s="85"/>
      <c r="Q156" s="85"/>
      <c r="R156" s="85"/>
      <c r="S156" s="86"/>
      <c r="T156" s="83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3"/>
      <c r="AI156" s="3"/>
    </row>
    <row r="157" spans="1:35" ht="15.75" customHeight="1" x14ac:dyDescent="0.25">
      <c r="A157" s="3"/>
      <c r="B157" s="3"/>
      <c r="C157" s="82"/>
      <c r="D157" s="3"/>
      <c r="E157" s="4"/>
      <c r="F157" s="4"/>
      <c r="G157" s="4"/>
      <c r="H157" s="3"/>
      <c r="I157" s="3"/>
      <c r="J157" s="83"/>
      <c r="K157" s="83"/>
      <c r="L157" s="83"/>
      <c r="M157" s="83"/>
      <c r="N157" s="83"/>
      <c r="O157" s="83"/>
      <c r="P157" s="85"/>
      <c r="Q157" s="85"/>
      <c r="R157" s="85"/>
      <c r="S157" s="86"/>
      <c r="T157" s="83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3"/>
      <c r="AI157" s="3"/>
    </row>
    <row r="158" spans="1:35" ht="15.75" customHeight="1" x14ac:dyDescent="0.25">
      <c r="A158" s="3"/>
      <c r="B158" s="3"/>
      <c r="C158" s="82"/>
      <c r="D158" s="3"/>
      <c r="E158" s="4"/>
      <c r="F158" s="4"/>
      <c r="G158" s="4"/>
      <c r="H158" s="3"/>
      <c r="I158" s="3"/>
      <c r="J158" s="83"/>
      <c r="K158" s="83"/>
      <c r="L158" s="83"/>
      <c r="M158" s="83"/>
      <c r="N158" s="83"/>
      <c r="O158" s="83"/>
      <c r="P158" s="85"/>
      <c r="Q158" s="85"/>
      <c r="R158" s="85"/>
      <c r="S158" s="86"/>
      <c r="T158" s="83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3"/>
      <c r="AI158" s="3"/>
    </row>
    <row r="159" spans="1:35" ht="15.75" customHeight="1" x14ac:dyDescent="0.25">
      <c r="A159" s="3"/>
      <c r="B159" s="3"/>
      <c r="C159" s="82"/>
      <c r="D159" s="3"/>
      <c r="E159" s="4"/>
      <c r="F159" s="4"/>
      <c r="G159" s="4"/>
      <c r="H159" s="3"/>
      <c r="I159" s="3"/>
      <c r="J159" s="83"/>
      <c r="K159" s="83"/>
      <c r="L159" s="83"/>
      <c r="M159" s="83"/>
      <c r="N159" s="83"/>
      <c r="O159" s="83"/>
      <c r="P159" s="85"/>
      <c r="Q159" s="85"/>
      <c r="R159" s="85"/>
      <c r="S159" s="86"/>
      <c r="T159" s="83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3"/>
      <c r="AI159" s="3"/>
    </row>
    <row r="160" spans="1:35" ht="15.75" customHeight="1" x14ac:dyDescent="0.25">
      <c r="A160" s="3"/>
      <c r="B160" s="3"/>
      <c r="C160" s="82"/>
      <c r="D160" s="3"/>
      <c r="E160" s="4"/>
      <c r="F160" s="4"/>
      <c r="G160" s="4"/>
      <c r="H160" s="3"/>
      <c r="I160" s="3"/>
      <c r="J160" s="83"/>
      <c r="K160" s="83"/>
      <c r="L160" s="83"/>
      <c r="M160" s="83"/>
      <c r="N160" s="83"/>
      <c r="O160" s="83"/>
      <c r="P160" s="85"/>
      <c r="Q160" s="85"/>
      <c r="R160" s="85"/>
      <c r="S160" s="86"/>
      <c r="T160" s="83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3"/>
      <c r="AI160" s="3"/>
    </row>
    <row r="161" spans="1:35" ht="15.75" customHeight="1" x14ac:dyDescent="0.25">
      <c r="A161" s="3"/>
      <c r="B161" s="3"/>
      <c r="C161" s="82"/>
      <c r="D161" s="3"/>
      <c r="E161" s="4"/>
      <c r="F161" s="4"/>
      <c r="G161" s="4"/>
      <c r="H161" s="3"/>
      <c r="I161" s="3"/>
      <c r="J161" s="83"/>
      <c r="K161" s="83"/>
      <c r="L161" s="83"/>
      <c r="M161" s="83"/>
      <c r="N161" s="83"/>
      <c r="O161" s="83"/>
      <c r="P161" s="85"/>
      <c r="Q161" s="85"/>
      <c r="R161" s="85"/>
      <c r="S161" s="86"/>
      <c r="T161" s="83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3"/>
      <c r="AI161" s="3"/>
    </row>
    <row r="162" spans="1:35" ht="15.75" customHeight="1" x14ac:dyDescent="0.25">
      <c r="A162" s="3"/>
      <c r="B162" s="3"/>
      <c r="C162" s="82"/>
      <c r="D162" s="3"/>
      <c r="E162" s="4"/>
      <c r="F162" s="4"/>
      <c r="G162" s="4"/>
      <c r="H162" s="3"/>
      <c r="I162" s="3"/>
      <c r="J162" s="83"/>
      <c r="K162" s="83"/>
      <c r="L162" s="83"/>
      <c r="M162" s="83"/>
      <c r="N162" s="83"/>
      <c r="O162" s="83"/>
      <c r="P162" s="85"/>
      <c r="Q162" s="85"/>
      <c r="R162" s="85"/>
      <c r="S162" s="86"/>
      <c r="T162" s="83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3"/>
      <c r="AI162" s="3"/>
    </row>
    <row r="163" spans="1:35" ht="15.75" customHeight="1" x14ac:dyDescent="0.25">
      <c r="A163" s="3"/>
      <c r="B163" s="3"/>
      <c r="C163" s="82"/>
      <c r="D163" s="3"/>
      <c r="E163" s="4"/>
      <c r="F163" s="4"/>
      <c r="G163" s="4"/>
      <c r="H163" s="3"/>
      <c r="I163" s="3"/>
      <c r="J163" s="83"/>
      <c r="K163" s="83"/>
      <c r="L163" s="83"/>
      <c r="M163" s="83"/>
      <c r="N163" s="83"/>
      <c r="O163" s="83"/>
      <c r="P163" s="85"/>
      <c r="Q163" s="85"/>
      <c r="R163" s="85"/>
      <c r="S163" s="86"/>
      <c r="T163" s="83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3"/>
      <c r="AI163" s="3"/>
    </row>
    <row r="164" spans="1:35" ht="15.75" customHeight="1" x14ac:dyDescent="0.25">
      <c r="A164" s="3"/>
      <c r="B164" s="3"/>
      <c r="C164" s="82"/>
      <c r="D164" s="3"/>
      <c r="E164" s="4"/>
      <c r="F164" s="4"/>
      <c r="G164" s="4"/>
      <c r="H164" s="3"/>
      <c r="I164" s="3"/>
      <c r="J164" s="83"/>
      <c r="K164" s="83"/>
      <c r="L164" s="83"/>
      <c r="M164" s="83"/>
      <c r="N164" s="83"/>
      <c r="O164" s="83"/>
      <c r="P164" s="85"/>
      <c r="Q164" s="85"/>
      <c r="R164" s="85"/>
      <c r="S164" s="86"/>
      <c r="T164" s="83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3"/>
      <c r="AI164" s="3"/>
    </row>
    <row r="165" spans="1:35" ht="15.75" customHeight="1" x14ac:dyDescent="0.25">
      <c r="A165" s="3"/>
      <c r="B165" s="3"/>
      <c r="C165" s="82"/>
      <c r="D165" s="3"/>
      <c r="E165" s="4"/>
      <c r="F165" s="4"/>
      <c r="G165" s="4"/>
      <c r="H165" s="3"/>
      <c r="I165" s="3"/>
      <c r="J165" s="83"/>
      <c r="K165" s="83"/>
      <c r="L165" s="83"/>
      <c r="M165" s="83"/>
      <c r="N165" s="83"/>
      <c r="O165" s="83"/>
      <c r="P165" s="85"/>
      <c r="Q165" s="85"/>
      <c r="R165" s="85"/>
      <c r="S165" s="86"/>
      <c r="T165" s="83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3"/>
      <c r="AI165" s="3"/>
    </row>
    <row r="166" spans="1:35" ht="15.75" customHeight="1" x14ac:dyDescent="0.25">
      <c r="A166" s="3"/>
      <c r="B166" s="3"/>
      <c r="C166" s="82"/>
      <c r="D166" s="3"/>
      <c r="E166" s="4"/>
      <c r="F166" s="4"/>
      <c r="G166" s="4"/>
      <c r="H166" s="3"/>
      <c r="I166" s="3"/>
      <c r="J166" s="83"/>
      <c r="K166" s="83"/>
      <c r="L166" s="83"/>
      <c r="M166" s="83"/>
      <c r="N166" s="83"/>
      <c r="O166" s="83"/>
      <c r="P166" s="85"/>
      <c r="Q166" s="85"/>
      <c r="R166" s="85"/>
      <c r="S166" s="86"/>
      <c r="T166" s="83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3"/>
      <c r="AI166" s="3"/>
    </row>
    <row r="167" spans="1:35" ht="15.75" customHeight="1" x14ac:dyDescent="0.25">
      <c r="A167" s="3"/>
      <c r="B167" s="3"/>
      <c r="C167" s="82"/>
      <c r="D167" s="3"/>
      <c r="E167" s="4"/>
      <c r="F167" s="4"/>
      <c r="G167" s="4"/>
      <c r="H167" s="3"/>
      <c r="I167" s="3"/>
      <c r="J167" s="83"/>
      <c r="K167" s="83"/>
      <c r="L167" s="83"/>
      <c r="M167" s="83"/>
      <c r="N167" s="83"/>
      <c r="O167" s="83"/>
      <c r="P167" s="85"/>
      <c r="Q167" s="85"/>
      <c r="R167" s="85"/>
      <c r="S167" s="86"/>
      <c r="T167" s="83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3"/>
      <c r="AI167" s="3"/>
    </row>
    <row r="168" spans="1:35" ht="15.75" customHeight="1" x14ac:dyDescent="0.25">
      <c r="A168" s="3"/>
      <c r="B168" s="3"/>
      <c r="C168" s="82"/>
      <c r="D168" s="3"/>
      <c r="E168" s="4"/>
      <c r="F168" s="4"/>
      <c r="G168" s="4"/>
      <c r="H168" s="3"/>
      <c r="I168" s="3"/>
      <c r="J168" s="83"/>
      <c r="K168" s="83"/>
      <c r="L168" s="83"/>
      <c r="M168" s="83"/>
      <c r="N168" s="83"/>
      <c r="O168" s="83"/>
      <c r="P168" s="85"/>
      <c r="Q168" s="85"/>
      <c r="R168" s="85"/>
      <c r="S168" s="86"/>
      <c r="T168" s="83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3"/>
      <c r="AI168" s="3"/>
    </row>
    <row r="169" spans="1:35" ht="15.75" customHeight="1" x14ac:dyDescent="0.25">
      <c r="A169" s="3"/>
      <c r="B169" s="3"/>
      <c r="C169" s="82"/>
      <c r="D169" s="3"/>
      <c r="E169" s="4"/>
      <c r="F169" s="4"/>
      <c r="G169" s="4"/>
      <c r="H169" s="3"/>
      <c r="I169" s="3"/>
      <c r="J169" s="83"/>
      <c r="K169" s="83"/>
      <c r="L169" s="83"/>
      <c r="M169" s="83"/>
      <c r="N169" s="83"/>
      <c r="O169" s="83"/>
      <c r="P169" s="85"/>
      <c r="Q169" s="85"/>
      <c r="R169" s="85"/>
      <c r="S169" s="86"/>
      <c r="T169" s="83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3"/>
      <c r="AI169" s="3"/>
    </row>
    <row r="170" spans="1:35" ht="15.75" customHeight="1" x14ac:dyDescent="0.25">
      <c r="A170" s="3"/>
      <c r="B170" s="3"/>
      <c r="C170" s="82"/>
      <c r="D170" s="3"/>
      <c r="E170" s="4"/>
      <c r="F170" s="4"/>
      <c r="G170" s="4"/>
      <c r="H170" s="3"/>
      <c r="I170" s="3"/>
      <c r="J170" s="83"/>
      <c r="K170" s="83"/>
      <c r="L170" s="83"/>
      <c r="M170" s="83"/>
      <c r="N170" s="83"/>
      <c r="O170" s="83"/>
      <c r="P170" s="85"/>
      <c r="Q170" s="85"/>
      <c r="R170" s="85"/>
      <c r="S170" s="86"/>
      <c r="T170" s="83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3"/>
      <c r="AI170" s="3"/>
    </row>
    <row r="171" spans="1:35" ht="15.75" customHeight="1" x14ac:dyDescent="0.25">
      <c r="A171" s="3"/>
      <c r="B171" s="3"/>
      <c r="C171" s="82"/>
      <c r="D171" s="3"/>
      <c r="E171" s="4"/>
      <c r="F171" s="4"/>
      <c r="G171" s="4"/>
      <c r="H171" s="3"/>
      <c r="I171" s="3"/>
      <c r="J171" s="83"/>
      <c r="K171" s="83"/>
      <c r="L171" s="83"/>
      <c r="M171" s="83"/>
      <c r="N171" s="83"/>
      <c r="O171" s="83"/>
      <c r="P171" s="85"/>
      <c r="Q171" s="85"/>
      <c r="R171" s="85"/>
      <c r="S171" s="86"/>
      <c r="T171" s="83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3"/>
      <c r="AI171" s="3"/>
    </row>
    <row r="172" spans="1:35" ht="15.75" customHeight="1" x14ac:dyDescent="0.25">
      <c r="A172" s="3"/>
      <c r="B172" s="3"/>
      <c r="C172" s="82"/>
      <c r="D172" s="3"/>
      <c r="E172" s="4"/>
      <c r="F172" s="4"/>
      <c r="G172" s="4"/>
      <c r="H172" s="3"/>
      <c r="I172" s="3"/>
      <c r="J172" s="83"/>
      <c r="K172" s="83"/>
      <c r="L172" s="83"/>
      <c r="M172" s="83"/>
      <c r="N172" s="83"/>
      <c r="O172" s="83"/>
      <c r="P172" s="85"/>
      <c r="Q172" s="85"/>
      <c r="R172" s="85"/>
      <c r="S172" s="86"/>
      <c r="T172" s="83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3"/>
      <c r="AI172" s="3"/>
    </row>
    <row r="173" spans="1:35" ht="15.75" customHeight="1" x14ac:dyDescent="0.25">
      <c r="A173" s="3"/>
      <c r="B173" s="3"/>
      <c r="C173" s="82"/>
      <c r="D173" s="3"/>
      <c r="E173" s="4"/>
      <c r="F173" s="4"/>
      <c r="G173" s="4"/>
      <c r="H173" s="3"/>
      <c r="I173" s="3"/>
      <c r="J173" s="83"/>
      <c r="K173" s="83"/>
      <c r="L173" s="83"/>
      <c r="M173" s="83"/>
      <c r="N173" s="83"/>
      <c r="O173" s="83"/>
      <c r="P173" s="85"/>
      <c r="Q173" s="85"/>
      <c r="R173" s="85"/>
      <c r="S173" s="86"/>
      <c r="T173" s="83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3"/>
      <c r="AI173" s="3"/>
    </row>
    <row r="174" spans="1:35" ht="15.75" customHeight="1" x14ac:dyDescent="0.25">
      <c r="A174" s="3"/>
      <c r="B174" s="3"/>
      <c r="C174" s="82"/>
      <c r="D174" s="3"/>
      <c r="E174" s="4"/>
      <c r="F174" s="4"/>
      <c r="G174" s="4"/>
      <c r="H174" s="3"/>
      <c r="I174" s="3"/>
      <c r="J174" s="83"/>
      <c r="K174" s="83"/>
      <c r="L174" s="83"/>
      <c r="M174" s="83"/>
      <c r="N174" s="83"/>
      <c r="O174" s="83"/>
      <c r="P174" s="85"/>
      <c r="Q174" s="85"/>
      <c r="R174" s="85"/>
      <c r="S174" s="86"/>
      <c r="T174" s="83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3"/>
      <c r="AI174" s="3"/>
    </row>
    <row r="175" spans="1:35" ht="15.75" customHeight="1" x14ac:dyDescent="0.25">
      <c r="A175" s="3"/>
      <c r="B175" s="3"/>
      <c r="C175" s="82"/>
      <c r="D175" s="3"/>
      <c r="E175" s="4"/>
      <c r="F175" s="4"/>
      <c r="G175" s="4"/>
      <c r="H175" s="3"/>
      <c r="I175" s="3"/>
      <c r="J175" s="83"/>
      <c r="K175" s="83"/>
      <c r="L175" s="83"/>
      <c r="M175" s="83"/>
      <c r="N175" s="83"/>
      <c r="O175" s="83"/>
      <c r="P175" s="85"/>
      <c r="Q175" s="85"/>
      <c r="R175" s="85"/>
      <c r="S175" s="86"/>
      <c r="T175" s="83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3"/>
      <c r="AI175" s="3"/>
    </row>
    <row r="176" spans="1:35" ht="15.75" customHeight="1" x14ac:dyDescent="0.25">
      <c r="A176" s="3"/>
      <c r="B176" s="3"/>
      <c r="C176" s="82"/>
      <c r="D176" s="3"/>
      <c r="E176" s="4"/>
      <c r="F176" s="4"/>
      <c r="G176" s="4"/>
      <c r="H176" s="3"/>
      <c r="I176" s="3"/>
      <c r="J176" s="83"/>
      <c r="K176" s="83"/>
      <c r="L176" s="83"/>
      <c r="M176" s="83"/>
      <c r="N176" s="83"/>
      <c r="O176" s="83"/>
      <c r="P176" s="85"/>
      <c r="Q176" s="85"/>
      <c r="R176" s="85"/>
      <c r="S176" s="86"/>
      <c r="T176" s="83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3"/>
      <c r="AI176" s="3"/>
    </row>
    <row r="177" spans="1:35" ht="15.75" customHeight="1" x14ac:dyDescent="0.25">
      <c r="A177" s="3"/>
      <c r="B177" s="3"/>
      <c r="C177" s="82"/>
      <c r="D177" s="3"/>
      <c r="E177" s="4"/>
      <c r="F177" s="4"/>
      <c r="G177" s="4"/>
      <c r="H177" s="3"/>
      <c r="I177" s="3"/>
      <c r="J177" s="83"/>
      <c r="K177" s="83"/>
      <c r="L177" s="83"/>
      <c r="M177" s="83"/>
      <c r="N177" s="83"/>
      <c r="O177" s="83"/>
      <c r="P177" s="85"/>
      <c r="Q177" s="85"/>
      <c r="R177" s="85"/>
      <c r="S177" s="86"/>
      <c r="T177" s="83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3"/>
      <c r="AI177" s="3"/>
    </row>
    <row r="178" spans="1:35" ht="15.75" customHeight="1" x14ac:dyDescent="0.25">
      <c r="A178" s="3"/>
      <c r="B178" s="3"/>
      <c r="C178" s="82"/>
      <c r="D178" s="3"/>
      <c r="E178" s="4"/>
      <c r="F178" s="4"/>
      <c r="G178" s="4"/>
      <c r="H178" s="3"/>
      <c r="I178" s="3"/>
      <c r="J178" s="83"/>
      <c r="K178" s="83"/>
      <c r="L178" s="83"/>
      <c r="M178" s="83"/>
      <c r="N178" s="83"/>
      <c r="O178" s="83"/>
      <c r="P178" s="85"/>
      <c r="Q178" s="85"/>
      <c r="R178" s="85"/>
      <c r="S178" s="86"/>
      <c r="T178" s="83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3"/>
      <c r="AI178" s="3"/>
    </row>
    <row r="179" spans="1:35" ht="15.75" customHeight="1" x14ac:dyDescent="0.25">
      <c r="A179" s="3"/>
      <c r="B179" s="3"/>
      <c r="C179" s="82"/>
      <c r="D179" s="3"/>
      <c r="E179" s="4"/>
      <c r="F179" s="4"/>
      <c r="G179" s="4"/>
      <c r="H179" s="3"/>
      <c r="I179" s="3"/>
      <c r="J179" s="83"/>
      <c r="K179" s="83"/>
      <c r="L179" s="83"/>
      <c r="M179" s="83"/>
      <c r="N179" s="83"/>
      <c r="O179" s="83"/>
      <c r="P179" s="85"/>
      <c r="Q179" s="85"/>
      <c r="R179" s="85"/>
      <c r="S179" s="86"/>
      <c r="T179" s="83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3"/>
      <c r="AI179" s="3"/>
    </row>
    <row r="180" spans="1:35" ht="15.75" customHeight="1" x14ac:dyDescent="0.25">
      <c r="A180" s="3"/>
      <c r="B180" s="3"/>
      <c r="C180" s="82"/>
      <c r="D180" s="3"/>
      <c r="E180" s="4"/>
      <c r="F180" s="4"/>
      <c r="G180" s="4"/>
      <c r="H180" s="3"/>
      <c r="I180" s="3"/>
      <c r="J180" s="83"/>
      <c r="K180" s="83"/>
      <c r="L180" s="83"/>
      <c r="M180" s="83"/>
      <c r="N180" s="83"/>
      <c r="O180" s="83"/>
      <c r="P180" s="85"/>
      <c r="Q180" s="85"/>
      <c r="R180" s="85"/>
      <c r="S180" s="86"/>
      <c r="T180" s="83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3"/>
      <c r="AI180" s="3"/>
    </row>
    <row r="181" spans="1:35" ht="15.75" customHeight="1" x14ac:dyDescent="0.25">
      <c r="A181" s="3"/>
      <c r="B181" s="3"/>
      <c r="C181" s="82"/>
      <c r="D181" s="3"/>
      <c r="E181" s="4"/>
      <c r="F181" s="4"/>
      <c r="G181" s="4"/>
      <c r="H181" s="3"/>
      <c r="I181" s="3"/>
      <c r="J181" s="83"/>
      <c r="K181" s="83"/>
      <c r="L181" s="83"/>
      <c r="M181" s="83"/>
      <c r="N181" s="83"/>
      <c r="O181" s="83"/>
      <c r="P181" s="85"/>
      <c r="Q181" s="85"/>
      <c r="R181" s="85"/>
      <c r="S181" s="86"/>
      <c r="T181" s="83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3"/>
      <c r="AI181" s="3"/>
    </row>
    <row r="182" spans="1:35" ht="15.75" customHeight="1" x14ac:dyDescent="0.25">
      <c r="A182" s="3"/>
      <c r="B182" s="3"/>
      <c r="C182" s="82"/>
      <c r="D182" s="3"/>
      <c r="E182" s="4"/>
      <c r="F182" s="4"/>
      <c r="G182" s="4"/>
      <c r="H182" s="3"/>
      <c r="I182" s="3"/>
      <c r="J182" s="83"/>
      <c r="K182" s="83"/>
      <c r="L182" s="83"/>
      <c r="M182" s="83"/>
      <c r="N182" s="83"/>
      <c r="O182" s="83"/>
      <c r="P182" s="85"/>
      <c r="Q182" s="85"/>
      <c r="R182" s="85"/>
      <c r="S182" s="86"/>
      <c r="T182" s="83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3"/>
      <c r="AI182" s="3"/>
    </row>
    <row r="183" spans="1:35" ht="15.75" customHeight="1" x14ac:dyDescent="0.25">
      <c r="A183" s="3"/>
      <c r="B183" s="3"/>
      <c r="C183" s="82"/>
      <c r="D183" s="3"/>
      <c r="E183" s="4"/>
      <c r="F183" s="4"/>
      <c r="G183" s="4"/>
      <c r="H183" s="3"/>
      <c r="I183" s="3"/>
      <c r="J183" s="83"/>
      <c r="K183" s="83"/>
      <c r="L183" s="83"/>
      <c r="M183" s="83"/>
      <c r="N183" s="83"/>
      <c r="O183" s="83"/>
      <c r="P183" s="85"/>
      <c r="Q183" s="85"/>
      <c r="R183" s="85"/>
      <c r="S183" s="86"/>
      <c r="T183" s="83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3"/>
      <c r="AI183" s="3"/>
    </row>
    <row r="184" spans="1:35" ht="15.75" customHeight="1" x14ac:dyDescent="0.25">
      <c r="A184" s="3"/>
      <c r="B184" s="3"/>
      <c r="C184" s="82"/>
      <c r="D184" s="3"/>
      <c r="E184" s="4"/>
      <c r="F184" s="4"/>
      <c r="G184" s="4"/>
      <c r="H184" s="3"/>
      <c r="I184" s="3"/>
      <c r="J184" s="83"/>
      <c r="K184" s="83"/>
      <c r="L184" s="83"/>
      <c r="M184" s="83"/>
      <c r="N184" s="83"/>
      <c r="O184" s="83"/>
      <c r="P184" s="85"/>
      <c r="Q184" s="85"/>
      <c r="R184" s="85"/>
      <c r="S184" s="86"/>
      <c r="T184" s="83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3"/>
      <c r="AI184" s="3"/>
    </row>
    <row r="185" spans="1:35" ht="15.75" customHeight="1" x14ac:dyDescent="0.25">
      <c r="A185" s="3"/>
      <c r="B185" s="3"/>
      <c r="C185" s="82"/>
      <c r="D185" s="3"/>
      <c r="E185" s="4"/>
      <c r="F185" s="4"/>
      <c r="G185" s="4"/>
      <c r="H185" s="3"/>
      <c r="I185" s="3"/>
      <c r="J185" s="83"/>
      <c r="K185" s="83"/>
      <c r="L185" s="83"/>
      <c r="M185" s="83"/>
      <c r="N185" s="83"/>
      <c r="O185" s="83"/>
      <c r="P185" s="85"/>
      <c r="Q185" s="85"/>
      <c r="R185" s="85"/>
      <c r="S185" s="86"/>
      <c r="T185" s="83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3"/>
      <c r="AI185" s="3"/>
    </row>
    <row r="186" spans="1:35" ht="15.75" customHeight="1" x14ac:dyDescent="0.25">
      <c r="A186" s="3"/>
      <c r="B186" s="3"/>
      <c r="C186" s="82"/>
      <c r="D186" s="3"/>
      <c r="E186" s="4"/>
      <c r="F186" s="4"/>
      <c r="G186" s="4"/>
      <c r="H186" s="3"/>
      <c r="I186" s="3"/>
      <c r="J186" s="83"/>
      <c r="K186" s="83"/>
      <c r="L186" s="83"/>
      <c r="M186" s="83"/>
      <c r="N186" s="83"/>
      <c r="O186" s="83"/>
      <c r="P186" s="85"/>
      <c r="Q186" s="85"/>
      <c r="R186" s="85"/>
      <c r="S186" s="86"/>
      <c r="T186" s="83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3"/>
      <c r="AI186" s="3"/>
    </row>
    <row r="187" spans="1:35" ht="15.75" customHeight="1" x14ac:dyDescent="0.25">
      <c r="A187" s="3"/>
      <c r="B187" s="3"/>
      <c r="C187" s="82"/>
      <c r="D187" s="3"/>
      <c r="E187" s="4"/>
      <c r="F187" s="4"/>
      <c r="G187" s="4"/>
      <c r="H187" s="3"/>
      <c r="I187" s="3"/>
      <c r="J187" s="83"/>
      <c r="K187" s="83"/>
      <c r="L187" s="83"/>
      <c r="M187" s="83"/>
      <c r="N187" s="83"/>
      <c r="O187" s="83"/>
      <c r="P187" s="85"/>
      <c r="Q187" s="85"/>
      <c r="R187" s="85"/>
      <c r="S187" s="86"/>
      <c r="T187" s="83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3"/>
      <c r="AI187" s="3"/>
    </row>
    <row r="188" spans="1:35" ht="15.75" customHeight="1" x14ac:dyDescent="0.25">
      <c r="A188" s="3"/>
      <c r="B188" s="3"/>
      <c r="C188" s="82"/>
      <c r="D188" s="3"/>
      <c r="E188" s="4"/>
      <c r="F188" s="4"/>
      <c r="G188" s="4"/>
      <c r="H188" s="3"/>
      <c r="I188" s="3"/>
      <c r="J188" s="83"/>
      <c r="K188" s="83"/>
      <c r="L188" s="83"/>
      <c r="M188" s="83"/>
      <c r="N188" s="83"/>
      <c r="O188" s="83"/>
      <c r="P188" s="85"/>
      <c r="Q188" s="85"/>
      <c r="R188" s="85"/>
      <c r="S188" s="86"/>
      <c r="T188" s="83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3"/>
      <c r="AI188" s="3"/>
    </row>
    <row r="189" spans="1:35" ht="15.75" customHeight="1" x14ac:dyDescent="0.25">
      <c r="A189" s="3"/>
      <c r="B189" s="3"/>
      <c r="C189" s="82"/>
      <c r="D189" s="3"/>
      <c r="E189" s="4"/>
      <c r="F189" s="4"/>
      <c r="G189" s="4"/>
      <c r="H189" s="3"/>
      <c r="I189" s="3"/>
      <c r="J189" s="83"/>
      <c r="K189" s="83"/>
      <c r="L189" s="83"/>
      <c r="M189" s="83"/>
      <c r="N189" s="83"/>
      <c r="O189" s="83"/>
      <c r="P189" s="85"/>
      <c r="Q189" s="85"/>
      <c r="R189" s="85"/>
      <c r="S189" s="86"/>
      <c r="T189" s="83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3"/>
      <c r="AI189" s="3"/>
    </row>
    <row r="190" spans="1:35" ht="15.75" customHeight="1" x14ac:dyDescent="0.25">
      <c r="A190" s="3"/>
      <c r="B190" s="3"/>
      <c r="C190" s="82"/>
      <c r="D190" s="3"/>
      <c r="E190" s="4"/>
      <c r="F190" s="4"/>
      <c r="G190" s="4"/>
      <c r="H190" s="3"/>
      <c r="I190" s="3"/>
      <c r="J190" s="83"/>
      <c r="K190" s="83"/>
      <c r="L190" s="83"/>
      <c r="M190" s="83"/>
      <c r="N190" s="83"/>
      <c r="O190" s="83"/>
      <c r="P190" s="85"/>
      <c r="Q190" s="85"/>
      <c r="R190" s="85"/>
      <c r="S190" s="86"/>
      <c r="T190" s="83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3"/>
      <c r="AI190" s="3"/>
    </row>
    <row r="191" spans="1:35" ht="15.75" customHeight="1" x14ac:dyDescent="0.25">
      <c r="A191" s="3"/>
      <c r="B191" s="3"/>
      <c r="C191" s="82"/>
      <c r="D191" s="3"/>
      <c r="E191" s="4"/>
      <c r="F191" s="4"/>
      <c r="G191" s="4"/>
      <c r="H191" s="3"/>
      <c r="I191" s="3"/>
      <c r="J191" s="83"/>
      <c r="K191" s="83"/>
      <c r="L191" s="83"/>
      <c r="M191" s="83"/>
      <c r="N191" s="83"/>
      <c r="O191" s="83"/>
      <c r="P191" s="85"/>
      <c r="Q191" s="85"/>
      <c r="R191" s="85"/>
      <c r="S191" s="86"/>
      <c r="T191" s="83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3"/>
      <c r="AI191" s="3"/>
    </row>
    <row r="192" spans="1:35" ht="15.75" customHeight="1" x14ac:dyDescent="0.25">
      <c r="A192" s="3"/>
      <c r="B192" s="3"/>
      <c r="C192" s="82"/>
      <c r="D192" s="3"/>
      <c r="E192" s="4"/>
      <c r="F192" s="4"/>
      <c r="G192" s="4"/>
      <c r="H192" s="3"/>
      <c r="I192" s="3"/>
      <c r="J192" s="83"/>
      <c r="K192" s="83"/>
      <c r="L192" s="83"/>
      <c r="M192" s="83"/>
      <c r="N192" s="83"/>
      <c r="O192" s="83"/>
      <c r="P192" s="85"/>
      <c r="Q192" s="85"/>
      <c r="R192" s="85"/>
      <c r="S192" s="86"/>
      <c r="T192" s="83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3"/>
      <c r="AI192" s="3"/>
    </row>
    <row r="193" spans="1:35" ht="15.75" customHeight="1" x14ac:dyDescent="0.25">
      <c r="A193" s="3"/>
      <c r="B193" s="3"/>
      <c r="C193" s="82"/>
      <c r="D193" s="3"/>
      <c r="E193" s="4"/>
      <c r="F193" s="4"/>
      <c r="G193" s="4"/>
      <c r="H193" s="3"/>
      <c r="I193" s="3"/>
      <c r="J193" s="83"/>
      <c r="K193" s="83"/>
      <c r="L193" s="83"/>
      <c r="M193" s="83"/>
      <c r="N193" s="83"/>
      <c r="O193" s="83"/>
      <c r="P193" s="85"/>
      <c r="Q193" s="85"/>
      <c r="R193" s="85"/>
      <c r="S193" s="86"/>
      <c r="T193" s="83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3"/>
      <c r="AI193" s="3"/>
    </row>
    <row r="194" spans="1:35" ht="15.75" customHeight="1" x14ac:dyDescent="0.25">
      <c r="A194" s="3"/>
      <c r="B194" s="3"/>
      <c r="C194" s="82"/>
      <c r="D194" s="3"/>
      <c r="E194" s="4"/>
      <c r="F194" s="4"/>
      <c r="G194" s="4"/>
      <c r="H194" s="3"/>
      <c r="I194" s="3"/>
      <c r="J194" s="83"/>
      <c r="K194" s="83"/>
      <c r="L194" s="83"/>
      <c r="M194" s="83"/>
      <c r="N194" s="83"/>
      <c r="O194" s="83"/>
      <c r="P194" s="85"/>
      <c r="Q194" s="85"/>
      <c r="R194" s="85"/>
      <c r="S194" s="86"/>
      <c r="T194" s="83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3"/>
      <c r="AI194" s="3"/>
    </row>
    <row r="195" spans="1:35" ht="15.75" customHeight="1" x14ac:dyDescent="0.25">
      <c r="A195" s="3"/>
      <c r="B195" s="3"/>
      <c r="C195" s="82"/>
      <c r="D195" s="3"/>
      <c r="E195" s="4"/>
      <c r="F195" s="4"/>
      <c r="G195" s="4"/>
      <c r="H195" s="3"/>
      <c r="I195" s="3"/>
      <c r="J195" s="83"/>
      <c r="K195" s="83"/>
      <c r="L195" s="83"/>
      <c r="M195" s="83"/>
      <c r="N195" s="83"/>
      <c r="O195" s="83"/>
      <c r="P195" s="85"/>
      <c r="Q195" s="85"/>
      <c r="R195" s="85"/>
      <c r="S195" s="86"/>
      <c r="T195" s="83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3"/>
      <c r="AI195" s="3"/>
    </row>
    <row r="196" spans="1:35" ht="15.75" customHeight="1" x14ac:dyDescent="0.25">
      <c r="A196" s="3"/>
      <c r="B196" s="3"/>
      <c r="C196" s="82"/>
      <c r="D196" s="3"/>
      <c r="E196" s="4"/>
      <c r="F196" s="4"/>
      <c r="G196" s="4"/>
      <c r="H196" s="3"/>
      <c r="I196" s="3"/>
      <c r="J196" s="83"/>
      <c r="K196" s="83"/>
      <c r="L196" s="83"/>
      <c r="M196" s="83"/>
      <c r="N196" s="83"/>
      <c r="O196" s="83"/>
      <c r="P196" s="85"/>
      <c r="Q196" s="85"/>
      <c r="R196" s="85"/>
      <c r="S196" s="86"/>
      <c r="T196" s="83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3"/>
      <c r="AI196" s="3"/>
    </row>
    <row r="197" spans="1:35" ht="15.75" customHeight="1" x14ac:dyDescent="0.25">
      <c r="A197" s="3"/>
      <c r="B197" s="3"/>
      <c r="C197" s="82"/>
      <c r="D197" s="3"/>
      <c r="E197" s="4"/>
      <c r="F197" s="4"/>
      <c r="G197" s="4"/>
      <c r="H197" s="3"/>
      <c r="I197" s="3"/>
      <c r="J197" s="83"/>
      <c r="K197" s="83"/>
      <c r="L197" s="83"/>
      <c r="M197" s="83"/>
      <c r="N197" s="83"/>
      <c r="O197" s="83"/>
      <c r="P197" s="85"/>
      <c r="Q197" s="85"/>
      <c r="R197" s="85"/>
      <c r="S197" s="86"/>
      <c r="T197" s="83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3"/>
      <c r="AI197" s="3"/>
    </row>
    <row r="198" spans="1:35" ht="15.75" customHeight="1" x14ac:dyDescent="0.25">
      <c r="A198" s="3"/>
      <c r="B198" s="3"/>
      <c r="C198" s="82"/>
      <c r="D198" s="3"/>
      <c r="E198" s="4"/>
      <c r="F198" s="4"/>
      <c r="G198" s="4"/>
      <c r="H198" s="3"/>
      <c r="I198" s="3"/>
      <c r="J198" s="83"/>
      <c r="K198" s="83"/>
      <c r="L198" s="83"/>
      <c r="M198" s="83"/>
      <c r="N198" s="83"/>
      <c r="O198" s="83"/>
      <c r="P198" s="85"/>
      <c r="Q198" s="85"/>
      <c r="R198" s="85"/>
      <c r="S198" s="86"/>
      <c r="T198" s="83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3"/>
      <c r="AI198" s="3"/>
    </row>
    <row r="199" spans="1:35" ht="15.75" customHeight="1" x14ac:dyDescent="0.25">
      <c r="A199" s="3"/>
      <c r="B199" s="3"/>
      <c r="C199" s="82"/>
      <c r="D199" s="3"/>
      <c r="E199" s="4"/>
      <c r="F199" s="4"/>
      <c r="G199" s="4"/>
      <c r="H199" s="3"/>
      <c r="I199" s="3"/>
      <c r="J199" s="83"/>
      <c r="K199" s="83"/>
      <c r="L199" s="83"/>
      <c r="M199" s="83"/>
      <c r="N199" s="83"/>
      <c r="O199" s="83"/>
      <c r="P199" s="85"/>
      <c r="Q199" s="85"/>
      <c r="R199" s="85"/>
      <c r="S199" s="86"/>
      <c r="T199" s="83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3"/>
      <c r="AI199" s="3"/>
    </row>
    <row r="200" spans="1:35" ht="15.75" customHeight="1" x14ac:dyDescent="0.25">
      <c r="A200" s="3"/>
      <c r="B200" s="3"/>
      <c r="C200" s="82"/>
      <c r="D200" s="3"/>
      <c r="E200" s="4"/>
      <c r="F200" s="4"/>
      <c r="G200" s="4"/>
      <c r="H200" s="3"/>
      <c r="I200" s="3"/>
      <c r="J200" s="83"/>
      <c r="K200" s="83"/>
      <c r="L200" s="83"/>
      <c r="M200" s="83"/>
      <c r="N200" s="83"/>
      <c r="O200" s="83"/>
      <c r="P200" s="85"/>
      <c r="Q200" s="85"/>
      <c r="R200" s="85"/>
      <c r="S200" s="86"/>
      <c r="T200" s="83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3"/>
      <c r="AI200" s="3"/>
    </row>
    <row r="201" spans="1:35" ht="15.75" customHeight="1" x14ac:dyDescent="0.25">
      <c r="A201" s="3"/>
      <c r="B201" s="3"/>
      <c r="C201" s="82"/>
      <c r="D201" s="3"/>
      <c r="E201" s="4"/>
      <c r="F201" s="4"/>
      <c r="G201" s="4"/>
      <c r="H201" s="3"/>
      <c r="I201" s="3"/>
      <c r="J201" s="83"/>
      <c r="K201" s="83"/>
      <c r="L201" s="83"/>
      <c r="M201" s="83"/>
      <c r="N201" s="83"/>
      <c r="O201" s="83"/>
      <c r="P201" s="85"/>
      <c r="Q201" s="85"/>
      <c r="R201" s="85"/>
      <c r="S201" s="86"/>
      <c r="T201" s="83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3"/>
      <c r="AI201" s="3"/>
    </row>
    <row r="202" spans="1:35" ht="15.75" customHeight="1" x14ac:dyDescent="0.25">
      <c r="A202" s="3"/>
      <c r="B202" s="3"/>
      <c r="C202" s="82"/>
      <c r="D202" s="3"/>
      <c r="E202" s="4"/>
      <c r="F202" s="4"/>
      <c r="G202" s="4"/>
      <c r="H202" s="3"/>
      <c r="I202" s="3"/>
      <c r="J202" s="83"/>
      <c r="K202" s="83"/>
      <c r="L202" s="83"/>
      <c r="M202" s="83"/>
      <c r="N202" s="83"/>
      <c r="O202" s="83"/>
      <c r="P202" s="85"/>
      <c r="Q202" s="85"/>
      <c r="R202" s="85"/>
      <c r="S202" s="86"/>
      <c r="T202" s="83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3"/>
      <c r="AI202" s="3"/>
    </row>
    <row r="203" spans="1:35" ht="15.75" customHeight="1" x14ac:dyDescent="0.25">
      <c r="A203" s="3"/>
      <c r="B203" s="3"/>
      <c r="C203" s="82"/>
      <c r="D203" s="3"/>
      <c r="E203" s="4"/>
      <c r="F203" s="4"/>
      <c r="G203" s="4"/>
      <c r="H203" s="3"/>
      <c r="I203" s="3"/>
      <c r="J203" s="83"/>
      <c r="K203" s="83"/>
      <c r="L203" s="83"/>
      <c r="M203" s="83"/>
      <c r="N203" s="83"/>
      <c r="O203" s="83"/>
      <c r="P203" s="85"/>
      <c r="Q203" s="85"/>
      <c r="R203" s="85"/>
      <c r="S203" s="86"/>
      <c r="T203" s="83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3"/>
      <c r="AI203" s="3"/>
    </row>
    <row r="204" spans="1:35" ht="15.75" customHeight="1" x14ac:dyDescent="0.25">
      <c r="A204" s="3"/>
      <c r="B204" s="3"/>
      <c r="C204" s="82"/>
      <c r="D204" s="3"/>
      <c r="E204" s="4"/>
      <c r="F204" s="4"/>
      <c r="G204" s="4"/>
      <c r="H204" s="3"/>
      <c r="I204" s="3"/>
      <c r="J204" s="83"/>
      <c r="K204" s="83"/>
      <c r="L204" s="83"/>
      <c r="M204" s="83"/>
      <c r="N204" s="83"/>
      <c r="O204" s="83"/>
      <c r="P204" s="85"/>
      <c r="Q204" s="85"/>
      <c r="R204" s="85"/>
      <c r="S204" s="86"/>
      <c r="T204" s="83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3"/>
      <c r="AI204" s="3"/>
    </row>
    <row r="205" spans="1:35" ht="15.75" customHeight="1" x14ac:dyDescent="0.25">
      <c r="A205" s="3"/>
      <c r="B205" s="3"/>
      <c r="C205" s="82"/>
      <c r="D205" s="3"/>
      <c r="E205" s="4"/>
      <c r="F205" s="4"/>
      <c r="G205" s="4"/>
      <c r="H205" s="3"/>
      <c r="I205" s="3"/>
      <c r="J205" s="83"/>
      <c r="K205" s="83"/>
      <c r="L205" s="83"/>
      <c r="M205" s="83"/>
      <c r="N205" s="83"/>
      <c r="O205" s="83"/>
      <c r="P205" s="85"/>
      <c r="Q205" s="85"/>
      <c r="R205" s="85"/>
      <c r="S205" s="86"/>
      <c r="T205" s="83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3"/>
      <c r="AI205" s="3"/>
    </row>
    <row r="206" spans="1:35" ht="15.75" customHeight="1" x14ac:dyDescent="0.25">
      <c r="A206" s="3"/>
      <c r="B206" s="3"/>
      <c r="C206" s="82"/>
      <c r="D206" s="3"/>
      <c r="E206" s="4"/>
      <c r="F206" s="4"/>
      <c r="G206" s="4"/>
      <c r="H206" s="3"/>
      <c r="I206" s="3"/>
      <c r="J206" s="83"/>
      <c r="K206" s="83"/>
      <c r="L206" s="83"/>
      <c r="M206" s="83"/>
      <c r="N206" s="83"/>
      <c r="O206" s="83"/>
      <c r="P206" s="85"/>
      <c r="Q206" s="85"/>
      <c r="R206" s="85"/>
      <c r="S206" s="86"/>
      <c r="T206" s="83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3"/>
      <c r="AI206" s="3"/>
    </row>
    <row r="207" spans="1:35" ht="15.75" customHeight="1" x14ac:dyDescent="0.25">
      <c r="A207" s="3"/>
      <c r="B207" s="3"/>
      <c r="C207" s="82"/>
      <c r="D207" s="3"/>
      <c r="E207" s="4"/>
      <c r="F207" s="4"/>
      <c r="G207" s="4"/>
      <c r="H207" s="3"/>
      <c r="I207" s="3"/>
      <c r="J207" s="83"/>
      <c r="K207" s="83"/>
      <c r="L207" s="83"/>
      <c r="M207" s="83"/>
      <c r="N207" s="83"/>
      <c r="O207" s="83"/>
      <c r="P207" s="85"/>
      <c r="Q207" s="85"/>
      <c r="R207" s="85"/>
      <c r="S207" s="86"/>
      <c r="T207" s="83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3"/>
      <c r="AI207" s="3"/>
    </row>
    <row r="208" spans="1:35" ht="15.75" customHeight="1" x14ac:dyDescent="0.25">
      <c r="A208" s="3"/>
      <c r="B208" s="3"/>
      <c r="C208" s="82"/>
      <c r="D208" s="3"/>
      <c r="E208" s="4"/>
      <c r="F208" s="4"/>
      <c r="G208" s="4"/>
      <c r="H208" s="3"/>
      <c r="I208" s="3"/>
      <c r="J208" s="83"/>
      <c r="K208" s="83"/>
      <c r="L208" s="83"/>
      <c r="M208" s="83"/>
      <c r="N208" s="83"/>
      <c r="O208" s="83"/>
      <c r="P208" s="85"/>
      <c r="Q208" s="85"/>
      <c r="R208" s="85"/>
      <c r="S208" s="86"/>
      <c r="T208" s="83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3"/>
      <c r="AI208" s="3"/>
    </row>
    <row r="209" spans="1:35" ht="15.75" customHeight="1" x14ac:dyDescent="0.25">
      <c r="A209" s="3"/>
      <c r="B209" s="3"/>
      <c r="C209" s="82"/>
      <c r="D209" s="3"/>
      <c r="E209" s="4"/>
      <c r="F209" s="4"/>
      <c r="G209" s="4"/>
      <c r="H209" s="3"/>
      <c r="I209" s="3"/>
      <c r="J209" s="83"/>
      <c r="K209" s="83"/>
      <c r="L209" s="83"/>
      <c r="M209" s="83"/>
      <c r="N209" s="83"/>
      <c r="O209" s="83"/>
      <c r="P209" s="85"/>
      <c r="Q209" s="85"/>
      <c r="R209" s="85"/>
      <c r="S209" s="86"/>
      <c r="T209" s="83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3"/>
      <c r="AI209" s="3"/>
    </row>
    <row r="210" spans="1:35" ht="15.75" customHeight="1" x14ac:dyDescent="0.25">
      <c r="A210" s="3"/>
      <c r="B210" s="3"/>
      <c r="C210" s="82"/>
      <c r="D210" s="3"/>
      <c r="E210" s="4"/>
      <c r="F210" s="4"/>
      <c r="G210" s="4"/>
      <c r="H210" s="3"/>
      <c r="I210" s="3"/>
      <c r="J210" s="83"/>
      <c r="K210" s="83"/>
      <c r="L210" s="83"/>
      <c r="M210" s="83"/>
      <c r="N210" s="83"/>
      <c r="O210" s="83"/>
      <c r="P210" s="85"/>
      <c r="Q210" s="85"/>
      <c r="R210" s="85"/>
      <c r="S210" s="86"/>
      <c r="T210" s="83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3"/>
      <c r="AI210" s="3"/>
    </row>
    <row r="211" spans="1:35" ht="15.75" customHeight="1" x14ac:dyDescent="0.25">
      <c r="A211" s="3"/>
      <c r="B211" s="3"/>
      <c r="C211" s="82"/>
      <c r="D211" s="3"/>
      <c r="E211" s="4"/>
      <c r="F211" s="4"/>
      <c r="G211" s="4"/>
      <c r="H211" s="3"/>
      <c r="I211" s="3"/>
      <c r="J211" s="83"/>
      <c r="K211" s="83"/>
      <c r="L211" s="83"/>
      <c r="M211" s="83"/>
      <c r="N211" s="83"/>
      <c r="O211" s="83"/>
      <c r="P211" s="85"/>
      <c r="Q211" s="85"/>
      <c r="R211" s="85"/>
      <c r="S211" s="86"/>
      <c r="T211" s="83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3"/>
      <c r="AI211" s="3"/>
    </row>
    <row r="212" spans="1:35" ht="15.75" customHeight="1" x14ac:dyDescent="0.25">
      <c r="A212" s="3"/>
      <c r="B212" s="3"/>
      <c r="C212" s="82"/>
      <c r="D212" s="3"/>
      <c r="E212" s="4"/>
      <c r="F212" s="4"/>
      <c r="G212" s="4"/>
      <c r="H212" s="3"/>
      <c r="I212" s="3"/>
      <c r="J212" s="83"/>
      <c r="K212" s="83"/>
      <c r="L212" s="83"/>
      <c r="M212" s="83"/>
      <c r="N212" s="83"/>
      <c r="O212" s="83"/>
      <c r="P212" s="85"/>
      <c r="Q212" s="85"/>
      <c r="R212" s="85"/>
      <c r="S212" s="86"/>
      <c r="T212" s="83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3"/>
      <c r="AI212" s="3"/>
    </row>
    <row r="213" spans="1:35" ht="15.75" customHeight="1" x14ac:dyDescent="0.25">
      <c r="A213" s="3"/>
      <c r="B213" s="3"/>
      <c r="C213" s="82"/>
      <c r="D213" s="3"/>
      <c r="E213" s="4"/>
      <c r="F213" s="4"/>
      <c r="G213" s="4"/>
      <c r="H213" s="3"/>
      <c r="I213" s="3"/>
      <c r="J213" s="83"/>
      <c r="K213" s="83"/>
      <c r="L213" s="83"/>
      <c r="M213" s="83"/>
      <c r="N213" s="83"/>
      <c r="O213" s="83"/>
      <c r="P213" s="85"/>
      <c r="Q213" s="85"/>
      <c r="R213" s="85"/>
      <c r="S213" s="86"/>
      <c r="T213" s="83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3"/>
      <c r="AI213" s="3"/>
    </row>
    <row r="214" spans="1:35" ht="15.75" customHeight="1" x14ac:dyDescent="0.25">
      <c r="A214" s="3"/>
      <c r="B214" s="3"/>
      <c r="C214" s="82"/>
      <c r="D214" s="3"/>
      <c r="E214" s="4"/>
      <c r="F214" s="4"/>
      <c r="G214" s="4"/>
      <c r="H214" s="3"/>
      <c r="I214" s="3"/>
      <c r="J214" s="83"/>
      <c r="K214" s="83"/>
      <c r="L214" s="83"/>
      <c r="M214" s="83"/>
      <c r="N214" s="83"/>
      <c r="O214" s="83"/>
      <c r="P214" s="85"/>
      <c r="Q214" s="85"/>
      <c r="R214" s="85"/>
      <c r="S214" s="86"/>
      <c r="T214" s="83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3"/>
      <c r="AI214" s="3"/>
    </row>
    <row r="215" spans="1:35" ht="15.75" customHeight="1" x14ac:dyDescent="0.25">
      <c r="A215" s="3"/>
      <c r="B215" s="3"/>
      <c r="C215" s="82"/>
      <c r="D215" s="3"/>
      <c r="E215" s="4"/>
      <c r="F215" s="4"/>
      <c r="G215" s="4"/>
      <c r="H215" s="3"/>
      <c r="I215" s="3"/>
      <c r="J215" s="83"/>
      <c r="K215" s="83"/>
      <c r="L215" s="83"/>
      <c r="M215" s="83"/>
      <c r="N215" s="83"/>
      <c r="O215" s="83"/>
      <c r="P215" s="85"/>
      <c r="Q215" s="85"/>
      <c r="R215" s="85"/>
      <c r="S215" s="86"/>
      <c r="T215" s="83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3"/>
      <c r="AI215" s="3"/>
    </row>
    <row r="216" spans="1:35" ht="15.75" customHeight="1" x14ac:dyDescent="0.25">
      <c r="A216" s="3"/>
      <c r="B216" s="3"/>
      <c r="C216" s="82"/>
      <c r="D216" s="3"/>
      <c r="E216" s="4"/>
      <c r="F216" s="4"/>
      <c r="G216" s="4"/>
      <c r="H216" s="3"/>
      <c r="I216" s="3"/>
      <c r="J216" s="83"/>
      <c r="K216" s="83"/>
      <c r="L216" s="83"/>
      <c r="M216" s="83"/>
      <c r="N216" s="83"/>
      <c r="O216" s="83"/>
      <c r="P216" s="85"/>
      <c r="Q216" s="85"/>
      <c r="R216" s="85"/>
      <c r="S216" s="86"/>
      <c r="T216" s="83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3"/>
      <c r="AI216" s="3"/>
    </row>
    <row r="217" spans="1:35" ht="15.75" customHeight="1" x14ac:dyDescent="0.25">
      <c r="A217" s="3"/>
      <c r="B217" s="3"/>
      <c r="C217" s="82"/>
      <c r="D217" s="3"/>
      <c r="E217" s="4"/>
      <c r="F217" s="4"/>
      <c r="G217" s="4"/>
      <c r="H217" s="3"/>
      <c r="I217" s="3"/>
      <c r="J217" s="83"/>
      <c r="K217" s="83"/>
      <c r="L217" s="83"/>
      <c r="M217" s="83"/>
      <c r="N217" s="83"/>
      <c r="O217" s="83"/>
      <c r="P217" s="85"/>
      <c r="Q217" s="85"/>
      <c r="R217" s="85"/>
      <c r="S217" s="86"/>
      <c r="T217" s="83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3"/>
      <c r="AI217" s="3"/>
    </row>
    <row r="218" spans="1:35" ht="15.75" customHeight="1" x14ac:dyDescent="0.25">
      <c r="A218" s="3"/>
      <c r="B218" s="3"/>
      <c r="C218" s="82"/>
      <c r="D218" s="3"/>
      <c r="E218" s="4"/>
      <c r="F218" s="4"/>
      <c r="G218" s="4"/>
      <c r="H218" s="3"/>
      <c r="I218" s="3"/>
      <c r="J218" s="83"/>
      <c r="K218" s="83"/>
      <c r="L218" s="83"/>
      <c r="M218" s="83"/>
      <c r="N218" s="83"/>
      <c r="O218" s="83"/>
      <c r="P218" s="85"/>
      <c r="Q218" s="85"/>
      <c r="R218" s="85"/>
      <c r="S218" s="86"/>
      <c r="T218" s="83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3"/>
      <c r="AI218" s="3"/>
    </row>
    <row r="219" spans="1:35" ht="15.75" customHeight="1" x14ac:dyDescent="0.25">
      <c r="A219" s="3"/>
      <c r="B219" s="3"/>
      <c r="C219" s="82"/>
      <c r="D219" s="3"/>
      <c r="E219" s="4"/>
      <c r="F219" s="4"/>
      <c r="G219" s="4"/>
      <c r="H219" s="3"/>
      <c r="I219" s="3"/>
      <c r="J219" s="83"/>
      <c r="K219" s="83"/>
      <c r="L219" s="83"/>
      <c r="M219" s="83"/>
      <c r="N219" s="83"/>
      <c r="O219" s="83"/>
      <c r="P219" s="85"/>
      <c r="Q219" s="85"/>
      <c r="R219" s="85"/>
      <c r="S219" s="86"/>
      <c r="T219" s="83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3"/>
      <c r="AI219" s="3"/>
    </row>
    <row r="220" spans="1:35" ht="15.75" customHeight="1" x14ac:dyDescent="0.25">
      <c r="A220" s="3"/>
      <c r="B220" s="3"/>
      <c r="C220" s="82"/>
      <c r="D220" s="3"/>
      <c r="E220" s="4"/>
      <c r="F220" s="4"/>
      <c r="G220" s="4"/>
      <c r="H220" s="3"/>
      <c r="I220" s="3"/>
      <c r="J220" s="83"/>
      <c r="K220" s="83"/>
      <c r="L220" s="83"/>
      <c r="M220" s="83"/>
      <c r="N220" s="83"/>
      <c r="O220" s="83"/>
      <c r="P220" s="85"/>
      <c r="Q220" s="85"/>
      <c r="R220" s="85"/>
      <c r="S220" s="86"/>
      <c r="T220" s="83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3"/>
      <c r="AI220" s="3"/>
    </row>
    <row r="221" spans="1:35" ht="15.75" customHeight="1" x14ac:dyDescent="0.25">
      <c r="A221" s="3"/>
      <c r="B221" s="3"/>
      <c r="C221" s="82"/>
      <c r="D221" s="3"/>
      <c r="E221" s="4"/>
      <c r="F221" s="4"/>
      <c r="G221" s="4"/>
      <c r="H221" s="3"/>
      <c r="I221" s="3"/>
      <c r="J221" s="83"/>
      <c r="K221" s="83"/>
      <c r="L221" s="83"/>
      <c r="M221" s="83"/>
      <c r="N221" s="83"/>
      <c r="O221" s="83"/>
      <c r="P221" s="85"/>
      <c r="Q221" s="85"/>
      <c r="R221" s="85"/>
      <c r="S221" s="86"/>
      <c r="T221" s="83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3"/>
      <c r="AI221" s="3"/>
    </row>
    <row r="222" spans="1:35" ht="15.75" customHeight="1" x14ac:dyDescent="0.25">
      <c r="A222" s="3"/>
      <c r="B222" s="3"/>
      <c r="C222" s="82"/>
      <c r="D222" s="3"/>
      <c r="E222" s="4"/>
      <c r="F222" s="4"/>
      <c r="G222" s="4"/>
      <c r="H222" s="3"/>
      <c r="I222" s="3"/>
      <c r="J222" s="83"/>
      <c r="K222" s="83"/>
      <c r="L222" s="83"/>
      <c r="M222" s="83"/>
      <c r="N222" s="83"/>
      <c r="O222" s="83"/>
      <c r="P222" s="85"/>
      <c r="Q222" s="85"/>
      <c r="R222" s="85"/>
      <c r="S222" s="86"/>
      <c r="T222" s="83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3"/>
      <c r="AI222" s="3"/>
    </row>
    <row r="223" spans="1:35" ht="15.75" customHeight="1" x14ac:dyDescent="0.25">
      <c r="A223" s="3"/>
      <c r="B223" s="3"/>
      <c r="C223" s="82"/>
      <c r="D223" s="3"/>
      <c r="E223" s="4"/>
      <c r="F223" s="4"/>
      <c r="G223" s="4"/>
      <c r="H223" s="3"/>
      <c r="I223" s="3"/>
      <c r="J223" s="83"/>
      <c r="K223" s="83"/>
      <c r="L223" s="83"/>
      <c r="M223" s="83"/>
      <c r="N223" s="83"/>
      <c r="O223" s="83"/>
      <c r="P223" s="85"/>
      <c r="Q223" s="85"/>
      <c r="R223" s="85"/>
      <c r="S223" s="86"/>
      <c r="T223" s="83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3"/>
      <c r="AI223" s="3"/>
    </row>
    <row r="224" spans="1:35" ht="15.75" customHeight="1" x14ac:dyDescent="0.25">
      <c r="A224" s="3"/>
      <c r="B224" s="3"/>
      <c r="C224" s="82"/>
      <c r="D224" s="3"/>
      <c r="E224" s="4"/>
      <c r="F224" s="4"/>
      <c r="G224" s="4"/>
      <c r="H224" s="3"/>
      <c r="I224" s="3"/>
      <c r="J224" s="83"/>
      <c r="K224" s="83"/>
      <c r="L224" s="83"/>
      <c r="M224" s="83"/>
      <c r="N224" s="83"/>
      <c r="O224" s="83"/>
      <c r="P224" s="85"/>
      <c r="Q224" s="85"/>
      <c r="R224" s="85"/>
      <c r="S224" s="86"/>
      <c r="T224" s="83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3"/>
      <c r="AI224" s="3"/>
    </row>
    <row r="225" spans="1:35" ht="15.75" customHeight="1" x14ac:dyDescent="0.25">
      <c r="A225" s="3"/>
      <c r="B225" s="3"/>
      <c r="C225" s="82"/>
      <c r="D225" s="3"/>
      <c r="E225" s="4"/>
      <c r="F225" s="4"/>
      <c r="G225" s="4"/>
      <c r="H225" s="3"/>
      <c r="I225" s="3"/>
      <c r="J225" s="83"/>
      <c r="K225" s="83"/>
      <c r="L225" s="83"/>
      <c r="M225" s="83"/>
      <c r="N225" s="83"/>
      <c r="O225" s="83"/>
      <c r="P225" s="85"/>
      <c r="Q225" s="85"/>
      <c r="R225" s="85"/>
      <c r="S225" s="86"/>
      <c r="T225" s="83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3"/>
      <c r="AI225" s="3"/>
    </row>
    <row r="226" spans="1:35" ht="15.75" customHeight="1" x14ac:dyDescent="0.25">
      <c r="A226" s="3"/>
      <c r="B226" s="3"/>
      <c r="C226" s="82"/>
      <c r="D226" s="3"/>
      <c r="E226" s="4"/>
      <c r="F226" s="4"/>
      <c r="G226" s="4"/>
      <c r="H226" s="3"/>
      <c r="I226" s="3"/>
      <c r="J226" s="83"/>
      <c r="K226" s="83"/>
      <c r="L226" s="83"/>
      <c r="M226" s="83"/>
      <c r="N226" s="83"/>
      <c r="O226" s="83"/>
      <c r="P226" s="85"/>
      <c r="Q226" s="85"/>
      <c r="R226" s="85"/>
      <c r="S226" s="86"/>
      <c r="T226" s="83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3"/>
      <c r="AI226" s="3"/>
    </row>
    <row r="227" spans="1:35" ht="15.75" customHeight="1" x14ac:dyDescent="0.25">
      <c r="A227" s="3"/>
      <c r="B227" s="3"/>
      <c r="C227" s="82"/>
      <c r="D227" s="3"/>
      <c r="E227" s="4"/>
      <c r="F227" s="4"/>
      <c r="G227" s="4"/>
      <c r="H227" s="3"/>
      <c r="I227" s="3"/>
      <c r="J227" s="83"/>
      <c r="K227" s="83"/>
      <c r="L227" s="83"/>
      <c r="M227" s="83"/>
      <c r="N227" s="83"/>
      <c r="O227" s="83"/>
      <c r="P227" s="85"/>
      <c r="Q227" s="85"/>
      <c r="R227" s="85"/>
      <c r="S227" s="86"/>
      <c r="T227" s="83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3"/>
      <c r="AI227" s="3"/>
    </row>
    <row r="228" spans="1:35" ht="15.75" customHeight="1" x14ac:dyDescent="0.25">
      <c r="A228" s="3"/>
      <c r="B228" s="3"/>
      <c r="C228" s="82"/>
      <c r="D228" s="3"/>
      <c r="E228" s="4"/>
      <c r="F228" s="4"/>
      <c r="G228" s="4"/>
      <c r="H228" s="3"/>
      <c r="I228" s="3"/>
      <c r="J228" s="83"/>
      <c r="K228" s="83"/>
      <c r="L228" s="83"/>
      <c r="M228" s="83"/>
      <c r="N228" s="83"/>
      <c r="O228" s="83"/>
      <c r="P228" s="85"/>
      <c r="Q228" s="85"/>
      <c r="R228" s="85"/>
      <c r="S228" s="86"/>
      <c r="T228" s="83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3"/>
      <c r="AI228" s="3"/>
    </row>
    <row r="229" spans="1:35" ht="15.75" customHeight="1" x14ac:dyDescent="0.25">
      <c r="A229" s="3"/>
      <c r="B229" s="3"/>
      <c r="C229" s="82"/>
      <c r="D229" s="3"/>
      <c r="E229" s="4"/>
      <c r="F229" s="4"/>
      <c r="G229" s="4"/>
      <c r="H229" s="3"/>
      <c r="I229" s="3"/>
      <c r="J229" s="83"/>
      <c r="K229" s="83"/>
      <c r="L229" s="83"/>
      <c r="M229" s="83"/>
      <c r="N229" s="83"/>
      <c r="O229" s="83"/>
      <c r="P229" s="85"/>
      <c r="Q229" s="85"/>
      <c r="R229" s="85"/>
      <c r="S229" s="86"/>
      <c r="T229" s="83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3"/>
      <c r="AI229" s="3"/>
    </row>
    <row r="230" spans="1:35" ht="15.75" customHeight="1" x14ac:dyDescent="0.25">
      <c r="A230" s="3"/>
      <c r="B230" s="3"/>
      <c r="C230" s="82"/>
      <c r="D230" s="3"/>
      <c r="E230" s="4"/>
      <c r="F230" s="4"/>
      <c r="G230" s="4"/>
      <c r="H230" s="3"/>
      <c r="I230" s="3"/>
      <c r="J230" s="83"/>
      <c r="K230" s="83"/>
      <c r="L230" s="83"/>
      <c r="M230" s="83"/>
      <c r="N230" s="83"/>
      <c r="O230" s="83"/>
      <c r="P230" s="85"/>
      <c r="Q230" s="85"/>
      <c r="R230" s="85"/>
      <c r="S230" s="86"/>
      <c r="T230" s="83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3"/>
      <c r="AI230" s="3"/>
    </row>
    <row r="231" spans="1:35" ht="15.75" customHeight="1" x14ac:dyDescent="0.25">
      <c r="A231" s="3"/>
      <c r="B231" s="3"/>
      <c r="C231" s="82"/>
      <c r="D231" s="3"/>
      <c r="E231" s="4"/>
      <c r="F231" s="4"/>
      <c r="G231" s="4"/>
      <c r="H231" s="3"/>
      <c r="I231" s="3"/>
      <c r="J231" s="83"/>
      <c r="K231" s="83"/>
      <c r="L231" s="83"/>
      <c r="M231" s="83"/>
      <c r="N231" s="83"/>
      <c r="O231" s="83"/>
      <c r="P231" s="85"/>
      <c r="Q231" s="85"/>
      <c r="R231" s="85"/>
      <c r="S231" s="86"/>
      <c r="T231" s="83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3"/>
      <c r="AI231" s="3"/>
    </row>
    <row r="232" spans="1:35" ht="15.75" customHeight="1" x14ac:dyDescent="0.25">
      <c r="A232" s="3"/>
      <c r="B232" s="3"/>
      <c r="C232" s="82"/>
      <c r="D232" s="3"/>
      <c r="E232" s="4"/>
      <c r="F232" s="4"/>
      <c r="G232" s="4"/>
      <c r="H232" s="3"/>
      <c r="I232" s="3"/>
      <c r="J232" s="83"/>
      <c r="K232" s="83"/>
      <c r="L232" s="83"/>
      <c r="M232" s="83"/>
      <c r="N232" s="83"/>
      <c r="O232" s="83"/>
      <c r="P232" s="85"/>
      <c r="Q232" s="85"/>
      <c r="R232" s="85"/>
      <c r="S232" s="86"/>
      <c r="T232" s="83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3"/>
      <c r="AI232" s="3"/>
    </row>
    <row r="233" spans="1:35" ht="15.75" customHeight="1" x14ac:dyDescent="0.25">
      <c r="A233" s="3"/>
      <c r="B233" s="3"/>
      <c r="C233" s="82"/>
      <c r="D233" s="3"/>
      <c r="E233" s="4"/>
      <c r="F233" s="4"/>
      <c r="G233" s="4"/>
      <c r="H233" s="3"/>
      <c r="I233" s="3"/>
      <c r="J233" s="83"/>
      <c r="K233" s="83"/>
      <c r="L233" s="83"/>
      <c r="M233" s="83"/>
      <c r="N233" s="83"/>
      <c r="O233" s="83"/>
      <c r="P233" s="85"/>
      <c r="Q233" s="85"/>
      <c r="R233" s="85"/>
      <c r="S233" s="86"/>
      <c r="T233" s="83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3"/>
      <c r="AI233" s="3"/>
    </row>
    <row r="234" spans="1:35" ht="15.75" customHeight="1" x14ac:dyDescent="0.25">
      <c r="A234" s="3"/>
      <c r="B234" s="3"/>
      <c r="C234" s="82"/>
      <c r="D234" s="3"/>
      <c r="E234" s="4"/>
      <c r="F234" s="4"/>
      <c r="G234" s="4"/>
      <c r="H234" s="3"/>
      <c r="I234" s="3"/>
      <c r="J234" s="83"/>
      <c r="K234" s="83"/>
      <c r="L234" s="83"/>
      <c r="M234" s="83"/>
      <c r="N234" s="83"/>
      <c r="O234" s="83"/>
      <c r="P234" s="85"/>
      <c r="Q234" s="85"/>
      <c r="R234" s="85"/>
      <c r="S234" s="86"/>
      <c r="T234" s="83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3"/>
      <c r="AI234" s="3"/>
    </row>
    <row r="235" spans="1:35" ht="15.75" customHeight="1" x14ac:dyDescent="0.25">
      <c r="A235" s="3"/>
      <c r="B235" s="3"/>
      <c r="C235" s="82"/>
      <c r="D235" s="3"/>
      <c r="E235" s="4"/>
      <c r="F235" s="4"/>
      <c r="G235" s="4"/>
      <c r="H235" s="3"/>
      <c r="I235" s="3"/>
      <c r="J235" s="83"/>
      <c r="K235" s="83"/>
      <c r="L235" s="83"/>
      <c r="M235" s="83"/>
      <c r="N235" s="83"/>
      <c r="O235" s="83"/>
      <c r="P235" s="85"/>
      <c r="Q235" s="85"/>
      <c r="R235" s="85"/>
      <c r="S235" s="86"/>
      <c r="T235" s="83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3"/>
      <c r="AI235" s="3"/>
    </row>
    <row r="236" spans="1:35" ht="15.75" customHeight="1" x14ac:dyDescent="0.25">
      <c r="A236" s="3"/>
      <c r="B236" s="3"/>
      <c r="C236" s="82"/>
      <c r="D236" s="3"/>
      <c r="E236" s="4"/>
      <c r="F236" s="4"/>
      <c r="G236" s="4"/>
      <c r="H236" s="3"/>
      <c r="I236" s="3"/>
      <c r="J236" s="83"/>
      <c r="K236" s="83"/>
      <c r="L236" s="83"/>
      <c r="M236" s="83"/>
      <c r="N236" s="83"/>
      <c r="O236" s="83"/>
      <c r="P236" s="85"/>
      <c r="Q236" s="85"/>
      <c r="R236" s="85"/>
      <c r="S236" s="86"/>
      <c r="T236" s="83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3"/>
      <c r="AI236" s="3"/>
    </row>
    <row r="237" spans="1:35" ht="15.75" customHeight="1" x14ac:dyDescent="0.2"/>
    <row r="238" spans="1:35" ht="15.75" customHeight="1" x14ac:dyDescent="0.2"/>
    <row r="239" spans="1:35" ht="15.75" customHeight="1" x14ac:dyDescent="0.2"/>
    <row r="240" spans="1:35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D6:AH6"/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jan17</vt:lpstr>
      <vt:lpstr>Estudo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jose.alencar</dc:creator>
  <cp:lastModifiedBy>Smaylle Sobralino Nobre</cp:lastModifiedBy>
  <cp:lastPrinted>2022-11-17T20:47:58Z</cp:lastPrinted>
  <dcterms:created xsi:type="dcterms:W3CDTF">2015-09-16T13:20:24Z</dcterms:created>
  <dcterms:modified xsi:type="dcterms:W3CDTF">2022-11-18T15:50:19Z</dcterms:modified>
</cp:coreProperties>
</file>